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тигул\Desktop\Эльфи\Аралық 15 балабақша\22-23 МОНИТОРИНГ\Қорытынды 2022-2023\ПДФ\"/>
    </mc:Choice>
  </mc:AlternateContent>
  <bookViews>
    <workbookView xWindow="-120" yWindow="-120" windowWidth="20730" windowHeight="11760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X37" i="5" l="1"/>
  <c r="D55" i="3" l="1"/>
  <c r="D36" i="5" l="1"/>
  <c r="D37" i="5" s="1"/>
  <c r="E36" i="5"/>
  <c r="E37" i="5" s="1"/>
  <c r="F36" i="5"/>
  <c r="F37" i="5" s="1"/>
  <c r="G36" i="5"/>
  <c r="G37" i="5" s="1"/>
  <c r="H36" i="5"/>
  <c r="H37" i="5" s="1"/>
  <c r="I36" i="5"/>
  <c r="I37" i="5" s="1"/>
  <c r="J36" i="5"/>
  <c r="J37" i="5" s="1"/>
  <c r="K36" i="5"/>
  <c r="K37" i="5" s="1"/>
  <c r="L36" i="5"/>
  <c r="L37" i="5" s="1"/>
  <c r="M36" i="5"/>
  <c r="M37" i="5" s="1"/>
  <c r="N36" i="5"/>
  <c r="N37" i="5" s="1"/>
  <c r="O36" i="5"/>
  <c r="O37" i="5" s="1"/>
  <c r="P36" i="5"/>
  <c r="P37" i="5" s="1"/>
  <c r="Q36" i="5"/>
  <c r="Q37" i="5" s="1"/>
  <c r="R36" i="5"/>
  <c r="R37" i="5" s="1"/>
  <c r="S36" i="5"/>
  <c r="S37" i="5" s="1"/>
  <c r="T36" i="5"/>
  <c r="T37" i="5" s="1"/>
  <c r="U36" i="5"/>
  <c r="U37" i="5" s="1"/>
  <c r="V36" i="5"/>
  <c r="V37" i="5" s="1"/>
  <c r="W36" i="5"/>
  <c r="W37" i="5" s="1"/>
  <c r="X36" i="5"/>
  <c r="X37" i="5" s="1"/>
  <c r="Y36" i="5"/>
  <c r="Y37" i="5" s="1"/>
  <c r="Z36" i="5"/>
  <c r="Z37" i="5" s="1"/>
  <c r="AA36" i="5"/>
  <c r="AA37" i="5" s="1"/>
  <c r="AB36" i="5"/>
  <c r="AB37" i="5" s="1"/>
  <c r="AC36" i="5"/>
  <c r="AC37" i="5" s="1"/>
  <c r="AD36" i="5"/>
  <c r="AD37" i="5" s="1"/>
  <c r="AE36" i="5"/>
  <c r="AE37" i="5" s="1"/>
  <c r="AF36" i="5"/>
  <c r="AF37" i="5" s="1"/>
  <c r="AG36" i="5"/>
  <c r="AG37" i="5" s="1"/>
  <c r="AH36" i="5"/>
  <c r="AH37" i="5" s="1"/>
  <c r="AI36" i="5"/>
  <c r="AI37" i="5" s="1"/>
  <c r="AJ36" i="5"/>
  <c r="AJ37" i="5" s="1"/>
  <c r="AK36" i="5"/>
  <c r="AK37" i="5" s="1"/>
  <c r="AL36" i="5"/>
  <c r="AL37" i="5" s="1"/>
  <c r="AM36" i="5"/>
  <c r="AM37" i="5" s="1"/>
  <c r="AN36" i="5"/>
  <c r="AN37" i="5" s="1"/>
  <c r="AO36" i="5"/>
  <c r="AO37" i="5" s="1"/>
  <c r="AP36" i="5"/>
  <c r="AP37" i="5" s="1"/>
  <c r="AQ36" i="5"/>
  <c r="AQ37" i="5" s="1"/>
  <c r="AR36" i="5"/>
  <c r="AR37" i="5" s="1"/>
  <c r="AS36" i="5"/>
  <c r="AS37" i="5" s="1"/>
  <c r="AT36" i="5"/>
  <c r="AT37" i="5" s="1"/>
  <c r="AU36" i="5"/>
  <c r="AU37" i="5" s="1"/>
  <c r="AV36" i="5"/>
  <c r="AV37" i="5" s="1"/>
  <c r="AW36" i="5"/>
  <c r="AW37" i="5" s="1"/>
  <c r="AX36" i="5"/>
  <c r="AX37" i="5" s="1"/>
  <c r="AY36" i="5"/>
  <c r="AY37" i="5" s="1"/>
  <c r="AZ36" i="5"/>
  <c r="AZ37" i="5" s="1"/>
  <c r="BA36" i="5"/>
  <c r="BA37" i="5" s="1"/>
  <c r="BB36" i="5"/>
  <c r="BB37" i="5" s="1"/>
  <c r="BC36" i="5"/>
  <c r="BC37" i="5" s="1"/>
  <c r="BD36" i="5"/>
  <c r="BD37" i="5" s="1"/>
  <c r="BE36" i="5"/>
  <c r="BE37" i="5" s="1"/>
  <c r="BF36" i="5"/>
  <c r="BF37" i="5" s="1"/>
  <c r="BG36" i="5"/>
  <c r="BG37" i="5" s="1"/>
  <c r="BH36" i="5"/>
  <c r="BH37" i="5" s="1"/>
  <c r="BI36" i="5"/>
  <c r="BI37" i="5" s="1"/>
  <c r="BJ36" i="5"/>
  <c r="BJ37" i="5" s="1"/>
  <c r="BK36" i="5"/>
  <c r="BK37" i="5" s="1"/>
  <c r="BL36" i="5"/>
  <c r="BL37" i="5" s="1"/>
  <c r="BM36" i="5"/>
  <c r="BM37" i="5" s="1"/>
  <c r="BN36" i="5"/>
  <c r="BN37" i="5" s="1"/>
  <c r="BO36" i="5"/>
  <c r="BO37" i="5" s="1"/>
  <c r="BP36" i="5"/>
  <c r="BP37" i="5" s="1"/>
  <c r="BQ36" i="5"/>
  <c r="BQ37" i="5" s="1"/>
  <c r="BR36" i="5"/>
  <c r="BR37" i="5" s="1"/>
  <c r="BS36" i="5"/>
  <c r="BS37" i="5" s="1"/>
  <c r="BT36" i="5"/>
  <c r="BT37" i="5" s="1"/>
  <c r="BU36" i="5"/>
  <c r="BU37" i="5" s="1"/>
  <c r="BV36" i="5"/>
  <c r="BV37" i="5" s="1"/>
  <c r="BW36" i="5"/>
  <c r="BW37" i="5" s="1"/>
  <c r="BX36" i="5"/>
  <c r="BX37" i="5" s="1"/>
  <c r="BY36" i="5"/>
  <c r="BY37" i="5" s="1"/>
  <c r="BZ36" i="5"/>
  <c r="BZ37" i="5" s="1"/>
  <c r="CA36" i="5"/>
  <c r="CA37" i="5" s="1"/>
  <c r="CB36" i="5"/>
  <c r="CB37" i="5" s="1"/>
  <c r="CC36" i="5"/>
  <c r="CC37" i="5" s="1"/>
  <c r="CD36" i="5"/>
  <c r="CD37" i="5" s="1"/>
  <c r="CE36" i="5"/>
  <c r="CE37" i="5" s="1"/>
  <c r="CF36" i="5"/>
  <c r="CF37" i="5" s="1"/>
  <c r="CG36" i="5"/>
  <c r="CG37" i="5" s="1"/>
  <c r="CH36" i="5"/>
  <c r="CH37" i="5" s="1"/>
  <c r="CI36" i="5"/>
  <c r="CI37" i="5" s="1"/>
  <c r="CJ36" i="5"/>
  <c r="CJ37" i="5" s="1"/>
  <c r="CK36" i="5"/>
  <c r="CK37" i="5" s="1"/>
  <c r="CL36" i="5"/>
  <c r="CL37" i="5" s="1"/>
  <c r="CM36" i="5"/>
  <c r="CM37" i="5" s="1"/>
  <c r="CN36" i="5"/>
  <c r="CN37" i="5" s="1"/>
  <c r="CO36" i="5"/>
  <c r="CO37" i="5" s="1"/>
  <c r="CP36" i="5"/>
  <c r="CP37" i="5" s="1"/>
  <c r="CQ36" i="5"/>
  <c r="CQ37" i="5" s="1"/>
  <c r="CR36" i="5"/>
  <c r="CR37" i="5" s="1"/>
  <c r="CS36" i="5"/>
  <c r="CS37" i="5" s="1"/>
  <c r="CT36" i="5"/>
  <c r="CT37" i="5" s="1"/>
  <c r="CU36" i="5"/>
  <c r="CU37" i="5" s="1"/>
  <c r="CV36" i="5"/>
  <c r="CV37" i="5" s="1"/>
  <c r="CW36" i="5"/>
  <c r="CW37" i="5" s="1"/>
  <c r="CX36" i="5"/>
  <c r="CX37" i="5" s="1"/>
  <c r="CY36" i="5"/>
  <c r="CY37" i="5" s="1"/>
  <c r="CZ36" i="5"/>
  <c r="CZ37" i="5" s="1"/>
  <c r="DA36" i="5"/>
  <c r="DA37" i="5" s="1"/>
  <c r="DB36" i="5"/>
  <c r="DB37" i="5" s="1"/>
  <c r="DC36" i="5"/>
  <c r="DC37" i="5" s="1"/>
  <c r="DD36" i="5"/>
  <c r="DD37" i="5" s="1"/>
  <c r="DE36" i="5"/>
  <c r="DE37" i="5" s="1"/>
  <c r="DF36" i="5"/>
  <c r="DF37" i="5" s="1"/>
  <c r="DG36" i="5"/>
  <c r="DG37" i="5" s="1"/>
  <c r="DH36" i="5"/>
  <c r="DH37" i="5" s="1"/>
  <c r="DI36" i="5"/>
  <c r="DI37" i="5" s="1"/>
  <c r="DJ36" i="5"/>
  <c r="DJ37" i="5" s="1"/>
  <c r="DK36" i="5"/>
  <c r="DK37" i="5" s="1"/>
  <c r="DL36" i="5"/>
  <c r="DL37" i="5" s="1"/>
  <c r="DM36" i="5"/>
  <c r="DM37" i="5" s="1"/>
  <c r="DN36" i="5"/>
  <c r="DN37" i="5" s="1"/>
  <c r="DO36" i="5"/>
  <c r="DO37" i="5" s="1"/>
  <c r="DP36" i="5"/>
  <c r="DP37" i="5" s="1"/>
  <c r="DQ36" i="5"/>
  <c r="DQ37" i="5" s="1"/>
  <c r="DR36" i="5"/>
  <c r="DR37" i="5" s="1"/>
  <c r="DS36" i="5"/>
  <c r="DS37" i="5" s="1"/>
  <c r="DT36" i="5"/>
  <c r="DT37" i="5" s="1"/>
  <c r="DU36" i="5"/>
  <c r="DU37" i="5" s="1"/>
  <c r="DV36" i="5"/>
  <c r="DV37" i="5" s="1"/>
  <c r="DW36" i="5"/>
  <c r="DW37" i="5" s="1"/>
  <c r="DX36" i="5"/>
  <c r="DX37" i="5" s="1"/>
  <c r="DY36" i="5"/>
  <c r="DY37" i="5" s="1"/>
  <c r="DZ36" i="5"/>
  <c r="DZ37" i="5" s="1"/>
  <c r="EA36" i="5"/>
  <c r="EA37" i="5" s="1"/>
  <c r="EB36" i="5"/>
  <c r="EB37" i="5" s="1"/>
  <c r="EC36" i="5"/>
  <c r="EC37" i="5" s="1"/>
  <c r="ED36" i="5"/>
  <c r="ED37" i="5" s="1"/>
  <c r="EE36" i="5"/>
  <c r="EE37" i="5" s="1"/>
  <c r="EF36" i="5"/>
  <c r="EF37" i="5" s="1"/>
  <c r="EG36" i="5"/>
  <c r="EG37" i="5" s="1"/>
  <c r="EH36" i="5"/>
  <c r="EH37" i="5" s="1"/>
  <c r="EI36" i="5"/>
  <c r="EI37" i="5" s="1"/>
  <c r="EJ36" i="5"/>
  <c r="EJ37" i="5" s="1"/>
  <c r="EK36" i="5"/>
  <c r="EK37" i="5" s="1"/>
  <c r="EL36" i="5"/>
  <c r="EL37" i="5" s="1"/>
  <c r="EM36" i="5"/>
  <c r="EM37" i="5" s="1"/>
  <c r="EN36" i="5"/>
  <c r="EN37" i="5" s="1"/>
  <c r="EO36" i="5"/>
  <c r="EO37" i="5" s="1"/>
  <c r="EP36" i="5"/>
  <c r="EP37" i="5" s="1"/>
  <c r="EQ36" i="5"/>
  <c r="EQ37" i="5" s="1"/>
  <c r="ER36" i="5"/>
  <c r="ER37" i="5" s="1"/>
  <c r="ES36" i="5"/>
  <c r="ES37" i="5" s="1"/>
  <c r="ET36" i="5"/>
  <c r="ET37" i="5" s="1"/>
  <c r="EU36" i="5"/>
  <c r="EU37" i="5" s="1"/>
  <c r="EV36" i="5"/>
  <c r="EV37" i="5" s="1"/>
  <c r="EW36" i="5"/>
  <c r="EW37" i="5" s="1"/>
  <c r="EX36" i="5"/>
  <c r="EX37" i="5" s="1"/>
  <c r="EY36" i="5"/>
  <c r="EY37" i="5" s="1"/>
  <c r="EZ36" i="5"/>
  <c r="EZ37" i="5" s="1"/>
  <c r="FA36" i="5"/>
  <c r="FA37" i="5" s="1"/>
  <c r="FB36" i="5"/>
  <c r="FB37" i="5" s="1"/>
  <c r="FC36" i="5"/>
  <c r="FC37" i="5" s="1"/>
  <c r="FD36" i="5"/>
  <c r="FD37" i="5" s="1"/>
  <c r="FE36" i="5"/>
  <c r="FE37" i="5" s="1"/>
  <c r="FF36" i="5"/>
  <c r="FF37" i="5" s="1"/>
  <c r="FG36" i="5"/>
  <c r="FG37" i="5" s="1"/>
  <c r="FH36" i="5"/>
  <c r="FH37" i="5" s="1"/>
  <c r="FI36" i="5"/>
  <c r="FI37" i="5" s="1"/>
  <c r="FJ36" i="5"/>
  <c r="FJ37" i="5" s="1"/>
  <c r="FK36" i="5"/>
  <c r="FK37" i="5" s="1"/>
  <c r="FL36" i="5"/>
  <c r="FL37" i="5" s="1"/>
  <c r="FM36" i="5"/>
  <c r="FM37" i="5" s="1"/>
  <c r="FN36" i="5"/>
  <c r="FN37" i="5" s="1"/>
  <c r="FO36" i="5"/>
  <c r="FO37" i="5" s="1"/>
  <c r="FP36" i="5"/>
  <c r="FP37" i="5" s="1"/>
  <c r="FQ36" i="5"/>
  <c r="FQ37" i="5" s="1"/>
  <c r="FR36" i="5"/>
  <c r="FR37" i="5" s="1"/>
  <c r="FS36" i="5"/>
  <c r="FS37" i="5" s="1"/>
  <c r="FT36" i="5"/>
  <c r="FT37" i="5" s="1"/>
  <c r="FU36" i="5"/>
  <c r="FU37" i="5" s="1"/>
  <c r="FV36" i="5"/>
  <c r="FV37" i="5" s="1"/>
  <c r="FW36" i="5"/>
  <c r="FW37" i="5" s="1"/>
  <c r="FX36" i="5"/>
  <c r="FX37" i="5" s="1"/>
  <c r="FY36" i="5"/>
  <c r="FY37" i="5" s="1"/>
  <c r="FZ36" i="5"/>
  <c r="FZ37" i="5" s="1"/>
  <c r="GA36" i="5"/>
  <c r="GA37" i="5" s="1"/>
  <c r="GB36" i="5"/>
  <c r="GB37" i="5" s="1"/>
  <c r="GC36" i="5"/>
  <c r="GC37" i="5" s="1"/>
  <c r="GD36" i="5"/>
  <c r="GD37" i="5" s="1"/>
  <c r="GE36" i="5"/>
  <c r="GE37" i="5" s="1"/>
  <c r="GF36" i="5"/>
  <c r="GF37" i="5" s="1"/>
  <c r="GG36" i="5"/>
  <c r="GG37" i="5" s="1"/>
  <c r="GH36" i="5"/>
  <c r="GH37" i="5" s="1"/>
  <c r="GI36" i="5"/>
  <c r="GI37" i="5" s="1"/>
  <c r="GJ36" i="5"/>
  <c r="GJ37" i="5" s="1"/>
  <c r="GK36" i="5"/>
  <c r="GK37" i="5" s="1"/>
  <c r="GL36" i="5"/>
  <c r="GL37" i="5" s="1"/>
  <c r="GM36" i="5"/>
  <c r="GM37" i="5" s="1"/>
  <c r="GN36" i="5"/>
  <c r="GN37" i="5" s="1"/>
  <c r="GO36" i="5"/>
  <c r="GO37" i="5" s="1"/>
  <c r="GP36" i="5"/>
  <c r="GP37" i="5" s="1"/>
  <c r="GQ36" i="5"/>
  <c r="GQ37" i="5" s="1"/>
  <c r="GR36" i="5"/>
  <c r="GR37" i="5" s="1"/>
  <c r="GS36" i="5"/>
  <c r="GS37" i="5" s="1"/>
  <c r="GT36" i="5"/>
  <c r="GT37" i="5" s="1"/>
  <c r="GU36" i="5"/>
  <c r="GU37" i="5" s="1"/>
  <c r="GV36" i="5"/>
  <c r="GV37" i="5" s="1"/>
  <c r="GW36" i="5"/>
  <c r="GW37" i="5" s="1"/>
  <c r="GX36" i="5"/>
  <c r="GX37" i="5" s="1"/>
  <c r="GY36" i="5"/>
  <c r="GY37" i="5" s="1"/>
  <c r="GZ36" i="5"/>
  <c r="GZ37" i="5" s="1"/>
  <c r="HA36" i="5"/>
  <c r="HA37" i="5" s="1"/>
  <c r="HB36" i="5"/>
  <c r="HB37" i="5" s="1"/>
  <c r="HC36" i="5"/>
  <c r="HC37" i="5" s="1"/>
  <c r="HD36" i="5"/>
  <c r="HD37" i="5" s="1"/>
  <c r="HE36" i="5"/>
  <c r="HE37" i="5" s="1"/>
  <c r="HF36" i="5"/>
  <c r="HF37" i="5" s="1"/>
  <c r="HG36" i="5"/>
  <c r="HG37" i="5" s="1"/>
  <c r="HH36" i="5"/>
  <c r="HH37" i="5" s="1"/>
  <c r="HI36" i="5"/>
  <c r="HI37" i="5" s="1"/>
  <c r="HJ36" i="5"/>
  <c r="HJ37" i="5" s="1"/>
  <c r="HK36" i="5"/>
  <c r="HK37" i="5" s="1"/>
  <c r="HL36" i="5"/>
  <c r="HL37" i="5" s="1"/>
  <c r="HM36" i="5"/>
  <c r="HM37" i="5" s="1"/>
  <c r="HN36" i="5"/>
  <c r="HN37" i="5" s="1"/>
  <c r="HO36" i="5"/>
  <c r="HO37" i="5" s="1"/>
  <c r="HP36" i="5"/>
  <c r="HP37" i="5" s="1"/>
  <c r="HQ36" i="5"/>
  <c r="HQ37" i="5" s="1"/>
  <c r="HR36" i="5"/>
  <c r="HR37" i="5" s="1"/>
  <c r="HS36" i="5"/>
  <c r="HS37" i="5" s="1"/>
  <c r="HT36" i="5"/>
  <c r="HT37" i="5" s="1"/>
  <c r="HU36" i="5"/>
  <c r="HU37" i="5" s="1"/>
  <c r="HV36" i="5"/>
  <c r="HV37" i="5" s="1"/>
  <c r="HW36" i="5"/>
  <c r="HW37" i="5" s="1"/>
  <c r="HX36" i="5"/>
  <c r="HX37" i="5" s="1"/>
  <c r="HY36" i="5"/>
  <c r="HY37" i="5" s="1"/>
  <c r="HZ36" i="5"/>
  <c r="HZ37" i="5" s="1"/>
  <c r="IA36" i="5"/>
  <c r="IA37" i="5" s="1"/>
  <c r="IB36" i="5"/>
  <c r="IB37" i="5" s="1"/>
  <c r="IC36" i="5"/>
  <c r="IC37" i="5" s="1"/>
  <c r="ID36" i="5"/>
  <c r="ID37" i="5" s="1"/>
  <c r="IE36" i="5"/>
  <c r="IE37" i="5" s="1"/>
  <c r="IF36" i="5"/>
  <c r="IF37" i="5" s="1"/>
  <c r="IG36" i="5"/>
  <c r="IG37" i="5" s="1"/>
  <c r="IH36" i="5"/>
  <c r="IH37" i="5" s="1"/>
  <c r="II36" i="5"/>
  <c r="II37" i="5" s="1"/>
  <c r="IJ36" i="5"/>
  <c r="IJ37" i="5" s="1"/>
  <c r="IK36" i="5"/>
  <c r="IK37" i="5" s="1"/>
  <c r="IL36" i="5"/>
  <c r="IL37" i="5" s="1"/>
  <c r="IM36" i="5"/>
  <c r="IM37" i="5" s="1"/>
  <c r="IN36" i="5"/>
  <c r="IN37" i="5" s="1"/>
  <c r="IO36" i="5"/>
  <c r="IO37" i="5" s="1"/>
  <c r="IP36" i="5"/>
  <c r="IP37" i="5" s="1"/>
  <c r="IQ36" i="5"/>
  <c r="IQ37" i="5" s="1"/>
  <c r="IR36" i="5"/>
  <c r="IR37" i="5" s="1"/>
  <c r="IS36" i="5"/>
  <c r="IS37" i="5" s="1"/>
  <c r="IT36" i="5"/>
  <c r="IT37" i="5" s="1"/>
  <c r="IU36" i="5"/>
  <c r="IU37" i="5" s="1"/>
  <c r="IV36" i="5"/>
  <c r="IV37" i="5" s="1"/>
  <c r="IW36" i="5"/>
  <c r="IW37" i="5" s="1"/>
  <c r="IX36" i="5"/>
  <c r="IX37" i="5" s="1"/>
  <c r="IY36" i="5"/>
  <c r="IY37" i="5" s="1"/>
  <c r="IZ36" i="5"/>
  <c r="IZ37" i="5" s="1"/>
  <c r="JA36" i="5"/>
  <c r="JA37" i="5" s="1"/>
  <c r="JB36" i="5"/>
  <c r="JB37" i="5" s="1"/>
  <c r="JC36" i="5"/>
  <c r="JC37" i="5" s="1"/>
  <c r="JD36" i="5"/>
  <c r="JD37" i="5" s="1"/>
  <c r="JE36" i="5"/>
  <c r="JE37" i="5" s="1"/>
  <c r="JF36" i="5"/>
  <c r="JF37" i="5" s="1"/>
  <c r="JG36" i="5"/>
  <c r="JG37" i="5" s="1"/>
  <c r="JH36" i="5"/>
  <c r="JH37" i="5" s="1"/>
  <c r="JI36" i="5"/>
  <c r="JI37" i="5" s="1"/>
  <c r="JJ36" i="5"/>
  <c r="JJ37" i="5" s="1"/>
  <c r="JK36" i="5"/>
  <c r="JK37" i="5" s="1"/>
  <c r="JL36" i="5"/>
  <c r="JL37" i="5" s="1"/>
  <c r="JM36" i="5"/>
  <c r="JM37" i="5" s="1"/>
  <c r="JN36" i="5"/>
  <c r="JN37" i="5" s="1"/>
  <c r="JO36" i="5"/>
  <c r="JO37" i="5" s="1"/>
  <c r="JP36" i="5"/>
  <c r="JP37" i="5" s="1"/>
  <c r="JQ36" i="5"/>
  <c r="JQ37" i="5" s="1"/>
  <c r="JR36" i="5"/>
  <c r="JR37" i="5" s="1"/>
  <c r="JS36" i="5"/>
  <c r="JS37" i="5" s="1"/>
  <c r="JT36" i="5"/>
  <c r="JT37" i="5" s="1"/>
  <c r="JU36" i="5"/>
  <c r="JU37" i="5" s="1"/>
  <c r="JV36" i="5"/>
  <c r="JV37" i="5" s="1"/>
  <c r="JW36" i="5"/>
  <c r="JW37" i="5" s="1"/>
  <c r="JX36" i="5"/>
  <c r="JX37" i="5" s="1"/>
  <c r="JY36" i="5"/>
  <c r="JY37" i="5" s="1"/>
  <c r="JZ36" i="5"/>
  <c r="JZ37" i="5" s="1"/>
  <c r="KA36" i="5"/>
  <c r="KA37" i="5" s="1"/>
  <c r="KB36" i="5"/>
  <c r="KB37" i="5" s="1"/>
  <c r="KC36" i="5"/>
  <c r="KC37" i="5" s="1"/>
  <c r="KD36" i="5"/>
  <c r="KD37" i="5" s="1"/>
  <c r="KE36" i="5"/>
  <c r="KE37" i="5" s="1"/>
  <c r="KF36" i="5"/>
  <c r="KF37" i="5" s="1"/>
  <c r="KG36" i="5"/>
  <c r="KG37" i="5" s="1"/>
  <c r="KH36" i="5"/>
  <c r="KH37" i="5" s="1"/>
  <c r="KI36" i="5"/>
  <c r="KI37" i="5" s="1"/>
  <c r="KJ36" i="5"/>
  <c r="KJ37" i="5" s="1"/>
  <c r="KK36" i="5"/>
  <c r="KK37" i="5" s="1"/>
  <c r="KL36" i="5"/>
  <c r="KL37" i="5" s="1"/>
  <c r="KM36" i="5"/>
  <c r="KM37" i="5" s="1"/>
  <c r="KN36" i="5"/>
  <c r="KN37" i="5" s="1"/>
  <c r="KO36" i="5"/>
  <c r="KO37" i="5" s="1"/>
  <c r="KP36" i="5"/>
  <c r="KP37" i="5" s="1"/>
  <c r="KQ36" i="5"/>
  <c r="KQ37" i="5" s="1"/>
  <c r="KR36" i="5"/>
  <c r="KR37" i="5" s="1"/>
  <c r="KS36" i="5"/>
  <c r="KS37" i="5" s="1"/>
  <c r="KT36" i="5"/>
  <c r="KT37" i="5" s="1"/>
  <c r="KU36" i="5"/>
  <c r="KU37" i="5" s="1"/>
  <c r="KV36" i="5"/>
  <c r="KV37" i="5" s="1"/>
  <c r="KW36" i="5"/>
  <c r="KW37" i="5" s="1"/>
  <c r="KX36" i="5"/>
  <c r="KX37" i="5" s="1"/>
  <c r="KY36" i="5"/>
  <c r="KY37" i="5" s="1"/>
  <c r="KZ36" i="5"/>
  <c r="KZ37" i="5" s="1"/>
  <c r="LA36" i="5"/>
  <c r="LA37" i="5" s="1"/>
  <c r="LB36" i="5"/>
  <c r="LB37" i="5" s="1"/>
  <c r="LC36" i="5"/>
  <c r="LC37" i="5" s="1"/>
  <c r="LD36" i="5"/>
  <c r="LD37" i="5" s="1"/>
  <c r="LE36" i="5"/>
  <c r="LE37" i="5" s="1"/>
  <c r="LF36" i="5"/>
  <c r="LF37" i="5" s="1"/>
  <c r="LG36" i="5"/>
  <c r="LG37" i="5" s="1"/>
  <c r="LH36" i="5"/>
  <c r="LH37" i="5" s="1"/>
  <c r="LI36" i="5"/>
  <c r="LI37" i="5" s="1"/>
  <c r="LJ36" i="5"/>
  <c r="LJ37" i="5" s="1"/>
  <c r="LK36" i="5"/>
  <c r="LK37" i="5" s="1"/>
  <c r="LL36" i="5"/>
  <c r="LL37" i="5" s="1"/>
  <c r="LM36" i="5"/>
  <c r="LM37" i="5" s="1"/>
  <c r="LN36" i="5"/>
  <c r="LN37" i="5" s="1"/>
  <c r="LO36" i="5"/>
  <c r="LO37" i="5" s="1"/>
  <c r="LP36" i="5"/>
  <c r="LP37" i="5" s="1"/>
  <c r="LQ36" i="5"/>
  <c r="LQ37" i="5" s="1"/>
  <c r="LR36" i="5"/>
  <c r="LR37" i="5" s="1"/>
  <c r="LS36" i="5"/>
  <c r="LS37" i="5" s="1"/>
  <c r="LT36" i="5"/>
  <c r="LT37" i="5" s="1"/>
  <c r="LU36" i="5"/>
  <c r="LU37" i="5" s="1"/>
  <c r="LV36" i="5"/>
  <c r="LV37" i="5" s="1"/>
  <c r="LW36" i="5"/>
  <c r="LW37" i="5" s="1"/>
  <c r="LX36" i="5"/>
  <c r="LX37" i="5" s="1"/>
  <c r="LY36" i="5"/>
  <c r="LY37" i="5" s="1"/>
  <c r="LZ36" i="5"/>
  <c r="LZ37" i="5" s="1"/>
  <c r="MA36" i="5"/>
  <c r="MA37" i="5" s="1"/>
  <c r="MB36" i="5"/>
  <c r="MB37" i="5" s="1"/>
  <c r="MC36" i="5"/>
  <c r="MC37" i="5" s="1"/>
  <c r="MD36" i="5"/>
  <c r="MD37" i="5" s="1"/>
  <c r="ME36" i="5"/>
  <c r="ME37" i="5" s="1"/>
  <c r="MF36" i="5"/>
  <c r="MF37" i="5" s="1"/>
  <c r="MG36" i="5"/>
  <c r="MG37" i="5" s="1"/>
  <c r="MH36" i="5"/>
  <c r="MH37" i="5" s="1"/>
  <c r="MI36" i="5"/>
  <c r="MI37" i="5" s="1"/>
  <c r="MJ36" i="5"/>
  <c r="MJ37" i="5" s="1"/>
  <c r="MK36" i="5"/>
  <c r="MK37" i="5" s="1"/>
  <c r="ML36" i="5"/>
  <c r="ML37" i="5" s="1"/>
  <c r="MM36" i="5"/>
  <c r="MM37" i="5" s="1"/>
  <c r="MN36" i="5"/>
  <c r="MN37" i="5" s="1"/>
  <c r="MO36" i="5"/>
  <c r="MO37" i="5" s="1"/>
  <c r="MP36" i="5"/>
  <c r="MP37" i="5" s="1"/>
  <c r="MQ36" i="5"/>
  <c r="MQ37" i="5" s="1"/>
  <c r="MR36" i="5"/>
  <c r="MR37" i="5" s="1"/>
  <c r="MS36" i="5"/>
  <c r="MS37" i="5" s="1"/>
  <c r="MT36" i="5"/>
  <c r="MT37" i="5" s="1"/>
  <c r="MU36" i="5"/>
  <c r="MU37" i="5" s="1"/>
  <c r="MV36" i="5"/>
  <c r="MV37" i="5" s="1"/>
  <c r="MW36" i="5"/>
  <c r="MW37" i="5" s="1"/>
  <c r="MX36" i="5"/>
  <c r="MX37" i="5" s="1"/>
  <c r="MY36" i="5"/>
  <c r="MY37" i="5" s="1"/>
  <c r="MZ36" i="5"/>
  <c r="MZ37" i="5" s="1"/>
  <c r="NA36" i="5"/>
  <c r="NA37" i="5" s="1"/>
  <c r="NB36" i="5"/>
  <c r="NB37" i="5" s="1"/>
  <c r="NC36" i="5"/>
  <c r="NC37" i="5" s="1"/>
  <c r="ND36" i="5"/>
  <c r="ND37" i="5" s="1"/>
  <c r="NE36" i="5"/>
  <c r="NE37" i="5" s="1"/>
  <c r="NF36" i="5"/>
  <c r="NF37" i="5" s="1"/>
  <c r="NG36" i="5"/>
  <c r="NG37" i="5" s="1"/>
  <c r="NH36" i="5"/>
  <c r="NH37" i="5" s="1"/>
  <c r="NI36" i="5"/>
  <c r="NI37" i="5" s="1"/>
  <c r="NJ36" i="5"/>
  <c r="NJ37" i="5" s="1"/>
  <c r="NK36" i="5"/>
  <c r="NK37" i="5" s="1"/>
  <c r="NL36" i="5"/>
  <c r="NL37" i="5" s="1"/>
  <c r="NM36" i="5"/>
  <c r="NM37" i="5" s="1"/>
  <c r="NN36" i="5"/>
  <c r="NN37" i="5" s="1"/>
  <c r="NO36" i="5"/>
  <c r="NO37" i="5" s="1"/>
  <c r="NP36" i="5"/>
  <c r="NP37" i="5" s="1"/>
  <c r="NQ36" i="5"/>
  <c r="NQ37" i="5" s="1"/>
  <c r="NR36" i="5"/>
  <c r="NR37" i="5" s="1"/>
  <c r="NS36" i="5"/>
  <c r="NS37" i="5" s="1"/>
  <c r="NT36" i="5"/>
  <c r="NT37" i="5" s="1"/>
  <c r="NU36" i="5"/>
  <c r="NU37" i="5" s="1"/>
  <c r="NV36" i="5"/>
  <c r="NV37" i="5" s="1"/>
  <c r="NW36" i="5"/>
  <c r="NW37" i="5" s="1"/>
  <c r="NX36" i="5"/>
  <c r="NX37" i="5" s="1"/>
  <c r="NY36" i="5"/>
  <c r="NY37" i="5" s="1"/>
  <c r="NZ36" i="5"/>
  <c r="NZ37" i="5" s="1"/>
  <c r="OA36" i="5"/>
  <c r="OA37" i="5" s="1"/>
  <c r="OB36" i="5"/>
  <c r="OB37" i="5" s="1"/>
  <c r="OC36" i="5"/>
  <c r="OC37" i="5" s="1"/>
  <c r="OD36" i="5"/>
  <c r="OD37" i="5" s="1"/>
  <c r="OE36" i="5"/>
  <c r="OE37" i="5" s="1"/>
  <c r="OF36" i="5"/>
  <c r="OF37" i="5" s="1"/>
  <c r="OG36" i="5"/>
  <c r="OG37" i="5" s="1"/>
  <c r="OH36" i="5"/>
  <c r="OH37" i="5" s="1"/>
  <c r="OI36" i="5"/>
  <c r="OI37" i="5" s="1"/>
  <c r="OJ36" i="5"/>
  <c r="OJ37" i="5" s="1"/>
  <c r="OK36" i="5"/>
  <c r="OK37" i="5" s="1"/>
  <c r="OL36" i="5"/>
  <c r="OL37" i="5" s="1"/>
  <c r="OM36" i="5"/>
  <c r="OM37" i="5" s="1"/>
  <c r="ON36" i="5"/>
  <c r="ON37" i="5" s="1"/>
  <c r="OO36" i="5"/>
  <c r="OO37" i="5" s="1"/>
  <c r="OP36" i="5"/>
  <c r="OP37" i="5" s="1"/>
  <c r="OQ36" i="5"/>
  <c r="OQ37" i="5" s="1"/>
  <c r="OR36" i="5"/>
  <c r="OR37" i="5" s="1"/>
  <c r="OS36" i="5"/>
  <c r="OS37" i="5" s="1"/>
  <c r="OT36" i="5"/>
  <c r="OT37" i="5" s="1"/>
  <c r="OU36" i="5"/>
  <c r="OU37" i="5" s="1"/>
  <c r="OV36" i="5"/>
  <c r="OV37" i="5" s="1"/>
  <c r="OW36" i="5"/>
  <c r="OW37" i="5" s="1"/>
  <c r="OX36" i="5"/>
  <c r="OX37" i="5" s="1"/>
  <c r="OY36" i="5"/>
  <c r="OY37" i="5" s="1"/>
  <c r="OZ36" i="5"/>
  <c r="OZ37" i="5" s="1"/>
  <c r="PA36" i="5"/>
  <c r="PA37" i="5" s="1"/>
  <c r="PB36" i="5"/>
  <c r="PB37" i="5" s="1"/>
  <c r="PC36" i="5"/>
  <c r="PC37" i="5" s="1"/>
  <c r="PD36" i="5"/>
  <c r="PD37" i="5" s="1"/>
  <c r="PE36" i="5"/>
  <c r="PE37" i="5" s="1"/>
  <c r="PF36" i="5"/>
  <c r="PF37" i="5" s="1"/>
  <c r="PG36" i="5"/>
  <c r="PG37" i="5" s="1"/>
  <c r="PH36" i="5"/>
  <c r="PH37" i="5" s="1"/>
  <c r="PI36" i="5"/>
  <c r="PI37" i="5" s="1"/>
  <c r="PJ36" i="5"/>
  <c r="PJ37" i="5" s="1"/>
  <c r="PK36" i="5"/>
  <c r="PK37" i="5" s="1"/>
  <c r="PL36" i="5"/>
  <c r="PL37" i="5" s="1"/>
  <c r="PM36" i="5"/>
  <c r="PM37" i="5" s="1"/>
  <c r="PN36" i="5"/>
  <c r="PN37" i="5" s="1"/>
  <c r="PO36" i="5"/>
  <c r="PO37" i="5" s="1"/>
  <c r="PP36" i="5"/>
  <c r="PP37" i="5" s="1"/>
  <c r="PQ36" i="5"/>
  <c r="PQ37" i="5" s="1"/>
  <c r="PR36" i="5"/>
  <c r="PR37" i="5" s="1"/>
  <c r="PS36" i="5"/>
  <c r="PS37" i="5" s="1"/>
  <c r="PT36" i="5"/>
  <c r="PT37" i="5" s="1"/>
  <c r="PU36" i="5"/>
  <c r="PU37" i="5" s="1"/>
  <c r="PV36" i="5"/>
  <c r="PV37" i="5" s="1"/>
  <c r="PW36" i="5"/>
  <c r="PW37" i="5" s="1"/>
  <c r="PX36" i="5"/>
  <c r="PX37" i="5" s="1"/>
  <c r="PY36" i="5"/>
  <c r="PY37" i="5" s="1"/>
  <c r="PZ36" i="5"/>
  <c r="PZ37" i="5" s="1"/>
  <c r="QA36" i="5"/>
  <c r="QA37" i="5" s="1"/>
  <c r="QB36" i="5"/>
  <c r="QB37" i="5" s="1"/>
  <c r="QC36" i="5"/>
  <c r="QC37" i="5" s="1"/>
  <c r="QD36" i="5"/>
  <c r="QD37" i="5" s="1"/>
  <c r="QE36" i="5"/>
  <c r="QE37" i="5" s="1"/>
  <c r="QF36" i="5"/>
  <c r="QF37" i="5" s="1"/>
  <c r="QG36" i="5"/>
  <c r="QG37" i="5" s="1"/>
  <c r="QH36" i="5"/>
  <c r="QH37" i="5" s="1"/>
  <c r="QI36" i="5"/>
  <c r="QI37" i="5" s="1"/>
  <c r="QJ36" i="5"/>
  <c r="QJ37" i="5" s="1"/>
  <c r="QK36" i="5"/>
  <c r="QK37" i="5" s="1"/>
  <c r="QL36" i="5"/>
  <c r="QL37" i="5" s="1"/>
  <c r="QM36" i="5"/>
  <c r="QM37" i="5" s="1"/>
  <c r="QN36" i="5"/>
  <c r="QN37" i="5" s="1"/>
  <c r="QO36" i="5"/>
  <c r="QO37" i="5" s="1"/>
  <c r="QP36" i="5"/>
  <c r="QP37" i="5" s="1"/>
  <c r="QQ36" i="5"/>
  <c r="QQ37" i="5" s="1"/>
  <c r="QR36" i="5"/>
  <c r="QR37" i="5" s="1"/>
  <c r="QS36" i="5"/>
  <c r="QS37" i="5" s="1"/>
  <c r="QT36" i="5"/>
  <c r="QT37" i="5" s="1"/>
  <c r="QU36" i="5"/>
  <c r="QU37" i="5" s="1"/>
  <c r="QV36" i="5"/>
  <c r="QV37" i="5" s="1"/>
  <c r="QW36" i="5"/>
  <c r="QW37" i="5" s="1"/>
  <c r="QX36" i="5"/>
  <c r="QX37" i="5" s="1"/>
  <c r="QY36" i="5"/>
  <c r="QY37" i="5" s="1"/>
  <c r="QZ36" i="5"/>
  <c r="QZ37" i="5" s="1"/>
  <c r="RA36" i="5"/>
  <c r="RA37" i="5" s="1"/>
  <c r="RB36" i="5"/>
  <c r="RB37" i="5" s="1"/>
  <c r="RC36" i="5"/>
  <c r="RC37" i="5" s="1"/>
  <c r="RD36" i="5"/>
  <c r="RD37" i="5" s="1"/>
  <c r="RE36" i="5"/>
  <c r="RE37" i="5" s="1"/>
  <c r="RF36" i="5"/>
  <c r="RF37" i="5" s="1"/>
  <c r="RG36" i="5"/>
  <c r="RG37" i="5" s="1"/>
  <c r="RH36" i="5"/>
  <c r="RH37" i="5" s="1"/>
  <c r="RI36" i="5"/>
  <c r="RI37" i="5" s="1"/>
  <c r="RJ36" i="5"/>
  <c r="RJ37" i="5" s="1"/>
  <c r="RK36" i="5"/>
  <c r="RK37" i="5" s="1"/>
  <c r="RL36" i="5"/>
  <c r="RL37" i="5" s="1"/>
  <c r="RM36" i="5"/>
  <c r="RM37" i="5" s="1"/>
  <c r="RN36" i="5"/>
  <c r="RN37" i="5" s="1"/>
  <c r="RO36" i="5"/>
  <c r="RO37" i="5" s="1"/>
  <c r="RP36" i="5"/>
  <c r="RP37" i="5" s="1"/>
  <c r="RQ36" i="5"/>
  <c r="RQ37" i="5" s="1"/>
  <c r="RR36" i="5"/>
  <c r="RR37" i="5" s="1"/>
  <c r="RS36" i="5"/>
  <c r="RS37" i="5" s="1"/>
  <c r="RT36" i="5"/>
  <c r="RT37" i="5" s="1"/>
  <c r="RU36" i="5"/>
  <c r="RU37" i="5" s="1"/>
  <c r="RV36" i="5"/>
  <c r="RV37" i="5" s="1"/>
  <c r="RW36" i="5"/>
  <c r="RW37" i="5" s="1"/>
  <c r="RX36" i="5"/>
  <c r="RX37" i="5" s="1"/>
  <c r="RY36" i="5"/>
  <c r="RY37" i="5" s="1"/>
  <c r="RZ36" i="5"/>
  <c r="RZ37" i="5" s="1"/>
  <c r="SA36" i="5"/>
  <c r="SA37" i="5" s="1"/>
  <c r="SB36" i="5"/>
  <c r="SB37" i="5" s="1"/>
  <c r="SC36" i="5"/>
  <c r="SC37" i="5" s="1"/>
  <c r="SD36" i="5"/>
  <c r="SD37" i="5" s="1"/>
  <c r="SE36" i="5"/>
  <c r="SE37" i="5" s="1"/>
  <c r="SF36" i="5"/>
  <c r="SF37" i="5" s="1"/>
  <c r="SG36" i="5"/>
  <c r="SG37" i="5" s="1"/>
  <c r="SH36" i="5"/>
  <c r="SH37" i="5" s="1"/>
  <c r="SI36" i="5"/>
  <c r="SI37" i="5" s="1"/>
  <c r="SJ36" i="5"/>
  <c r="SJ37" i="5" s="1"/>
  <c r="SK36" i="5"/>
  <c r="SK37" i="5" s="1"/>
  <c r="SL36" i="5"/>
  <c r="SL37" i="5" s="1"/>
  <c r="SM36" i="5"/>
  <c r="SM37" i="5" s="1"/>
  <c r="SN36" i="5"/>
  <c r="SN37" i="5" s="1"/>
  <c r="SO36" i="5"/>
  <c r="SO37" i="5" s="1"/>
  <c r="SP36" i="5"/>
  <c r="SP37" i="5" s="1"/>
  <c r="SQ36" i="5"/>
  <c r="SQ37" i="5" s="1"/>
  <c r="SR36" i="5"/>
  <c r="SR37" i="5" s="1"/>
  <c r="SS36" i="5"/>
  <c r="SS37" i="5" s="1"/>
  <c r="ST36" i="5"/>
  <c r="ST37" i="5" s="1"/>
  <c r="SU36" i="5"/>
  <c r="SU37" i="5" s="1"/>
  <c r="SV36" i="5"/>
  <c r="SV37" i="5" s="1"/>
  <c r="SW36" i="5"/>
  <c r="SW37" i="5" s="1"/>
  <c r="SX36" i="5"/>
  <c r="SX37" i="5" s="1"/>
  <c r="SY36" i="5"/>
  <c r="SY37" i="5" s="1"/>
  <c r="SZ36" i="5"/>
  <c r="SZ37" i="5" s="1"/>
  <c r="TA36" i="5"/>
  <c r="TA37" i="5" s="1"/>
  <c r="TB36" i="5"/>
  <c r="TB37" i="5" s="1"/>
  <c r="TC36" i="5"/>
  <c r="TC37" i="5" s="1"/>
  <c r="TD36" i="5"/>
  <c r="TD37" i="5" s="1"/>
  <c r="TE36" i="5"/>
  <c r="TE37" i="5" s="1"/>
  <c r="TF36" i="5"/>
  <c r="TF37" i="5" s="1"/>
  <c r="TG36" i="5"/>
  <c r="TG37" i="5" s="1"/>
  <c r="TH36" i="5"/>
  <c r="TH37" i="5" s="1"/>
  <c r="TI36" i="5"/>
  <c r="TI37" i="5" s="1"/>
  <c r="TJ36" i="5"/>
  <c r="TJ37" i="5" s="1"/>
  <c r="TK36" i="5"/>
  <c r="TK37" i="5" s="1"/>
  <c r="TL36" i="5"/>
  <c r="TL37" i="5" s="1"/>
  <c r="TM36" i="5"/>
  <c r="TM37" i="5" s="1"/>
  <c r="TN36" i="5"/>
  <c r="TN37" i="5" s="1"/>
  <c r="TO36" i="5"/>
  <c r="TO37" i="5" s="1"/>
  <c r="TP36" i="5"/>
  <c r="TP37" i="5" s="1"/>
  <c r="TQ36" i="5"/>
  <c r="TQ37" i="5" s="1"/>
  <c r="TR36" i="5"/>
  <c r="TR37" i="5" s="1"/>
  <c r="TS36" i="5"/>
  <c r="TS37" i="5" s="1"/>
  <c r="TT36" i="5"/>
  <c r="TT37" i="5" s="1"/>
  <c r="TU36" i="5"/>
  <c r="TU37" i="5" s="1"/>
  <c r="TV36" i="5"/>
  <c r="TV37" i="5" s="1"/>
  <c r="TW36" i="5"/>
  <c r="TW37" i="5" s="1"/>
  <c r="TX36" i="5"/>
  <c r="TX37" i="5" s="1"/>
  <c r="TY36" i="5"/>
  <c r="TY37" i="5" s="1"/>
  <c r="TZ36" i="5"/>
  <c r="TZ37" i="5" s="1"/>
  <c r="UA36" i="5"/>
  <c r="UA37" i="5" s="1"/>
  <c r="UB36" i="5"/>
  <c r="UB37" i="5" s="1"/>
  <c r="UC36" i="5"/>
  <c r="UC37" i="5" s="1"/>
  <c r="UD36" i="5"/>
  <c r="UD37" i="5" s="1"/>
  <c r="UE36" i="5"/>
  <c r="UE37" i="5" s="1"/>
  <c r="UF36" i="5"/>
  <c r="UF37" i="5" s="1"/>
  <c r="UG36" i="5"/>
  <c r="UG37" i="5" s="1"/>
  <c r="UH36" i="5"/>
  <c r="UH37" i="5" s="1"/>
  <c r="UI36" i="5"/>
  <c r="UI37" i="5" s="1"/>
  <c r="UJ36" i="5"/>
  <c r="UJ37" i="5" s="1"/>
  <c r="UK36" i="5"/>
  <c r="UK37" i="5" s="1"/>
  <c r="UL36" i="5"/>
  <c r="UL37" i="5" s="1"/>
  <c r="UM36" i="5"/>
  <c r="UM37" i="5" s="1"/>
  <c r="UN36" i="5"/>
  <c r="UN37" i="5" s="1"/>
  <c r="UO36" i="5"/>
  <c r="UO37" i="5" s="1"/>
  <c r="UP36" i="5"/>
  <c r="UP37" i="5" s="1"/>
  <c r="UQ36" i="5"/>
  <c r="UQ37" i="5" s="1"/>
  <c r="UR36" i="5"/>
  <c r="UR37" i="5" s="1"/>
  <c r="US36" i="5"/>
  <c r="US37" i="5" s="1"/>
  <c r="UT36" i="5"/>
  <c r="UT37" i="5" s="1"/>
  <c r="UU36" i="5"/>
  <c r="UU37" i="5" s="1"/>
  <c r="UV36" i="5"/>
  <c r="UV37" i="5" s="1"/>
  <c r="UW36" i="5"/>
  <c r="UW37" i="5" s="1"/>
  <c r="UX36" i="5"/>
  <c r="UX37" i="5" s="1"/>
  <c r="UY36" i="5"/>
  <c r="UY37" i="5" s="1"/>
  <c r="UZ36" i="5"/>
  <c r="UZ37" i="5" s="1"/>
  <c r="VA36" i="5"/>
  <c r="VA37" i="5" s="1"/>
  <c r="VB36" i="5"/>
  <c r="VB37" i="5" s="1"/>
  <c r="VC36" i="5"/>
  <c r="VC37" i="5" s="1"/>
  <c r="VD36" i="5"/>
  <c r="VD37" i="5" s="1"/>
  <c r="VE36" i="5"/>
  <c r="VE37" i="5" s="1"/>
  <c r="VF36" i="5"/>
  <c r="VF37" i="5" s="1"/>
  <c r="VG36" i="5"/>
  <c r="VG37" i="5" s="1"/>
  <c r="VH36" i="5"/>
  <c r="VH37" i="5" s="1"/>
  <c r="VI36" i="5"/>
  <c r="VI37" i="5" s="1"/>
  <c r="VJ36" i="5"/>
  <c r="VJ37" i="5" s="1"/>
  <c r="VK36" i="5"/>
  <c r="VK37" i="5" s="1"/>
  <c r="VL36" i="5"/>
  <c r="VL37" i="5" s="1"/>
  <c r="VM36" i="5"/>
  <c r="VM37" i="5" s="1"/>
  <c r="VN36" i="5"/>
  <c r="VN37" i="5" s="1"/>
  <c r="VO36" i="5"/>
  <c r="VO37" i="5" s="1"/>
  <c r="VP36" i="5"/>
  <c r="VP37" i="5" s="1"/>
  <c r="VQ36" i="5"/>
  <c r="VQ37" i="5" s="1"/>
  <c r="VR36" i="5"/>
  <c r="VR37" i="5" s="1"/>
  <c r="VS36" i="5"/>
  <c r="VS37" i="5" s="1"/>
  <c r="VT36" i="5"/>
  <c r="VT37" i="5" s="1"/>
  <c r="VU36" i="5"/>
  <c r="VU37" i="5" s="1"/>
  <c r="VV36" i="5"/>
  <c r="VV37" i="5" s="1"/>
  <c r="VW36" i="5"/>
  <c r="VW37" i="5" s="1"/>
  <c r="VX36" i="5"/>
  <c r="VX37" i="5" s="1"/>
  <c r="VY36" i="5"/>
  <c r="VY37" i="5" s="1"/>
  <c r="VZ36" i="5"/>
  <c r="VZ37" i="5" s="1"/>
  <c r="WA36" i="5"/>
  <c r="WA37" i="5" s="1"/>
  <c r="WB36" i="5"/>
  <c r="WB37" i="5" s="1"/>
  <c r="WC36" i="5"/>
  <c r="WC37" i="5" s="1"/>
  <c r="WD36" i="5"/>
  <c r="WD37" i="5" s="1"/>
  <c r="WE36" i="5"/>
  <c r="WE37" i="5" s="1"/>
  <c r="WF36" i="5"/>
  <c r="WF37" i="5" s="1"/>
  <c r="WG36" i="5"/>
  <c r="WG37" i="5" s="1"/>
  <c r="WH36" i="5"/>
  <c r="WH37" i="5" s="1"/>
  <c r="WI36" i="5"/>
  <c r="WI37" i="5" s="1"/>
  <c r="WJ36" i="5"/>
  <c r="WJ37" i="5" s="1"/>
  <c r="WK36" i="5"/>
  <c r="WK37" i="5" s="1"/>
  <c r="WL36" i="5"/>
  <c r="WL37" i="5" s="1"/>
  <c r="WM36" i="5"/>
  <c r="WM37" i="5" s="1"/>
  <c r="WN36" i="5"/>
  <c r="WN37" i="5" s="1"/>
  <c r="WO36" i="5"/>
  <c r="WO37" i="5" s="1"/>
  <c r="WP36" i="5"/>
  <c r="WP37" i="5" s="1"/>
  <c r="WQ36" i="5"/>
  <c r="WQ37" i="5" s="1"/>
  <c r="WR36" i="5"/>
  <c r="WR37" i="5" s="1"/>
  <c r="WS36" i="5"/>
  <c r="WS37" i="5" s="1"/>
  <c r="WT36" i="5"/>
  <c r="WT37" i="5" s="1"/>
  <c r="WU36" i="5"/>
  <c r="WU37" i="5" s="1"/>
  <c r="WV36" i="5"/>
  <c r="WV37" i="5" s="1"/>
  <c r="WW36" i="5"/>
  <c r="WW37" i="5" s="1"/>
  <c r="WX36" i="5"/>
  <c r="WX37" i="5" s="1"/>
  <c r="WY36" i="5"/>
  <c r="WY37" i="5" s="1"/>
  <c r="WZ36" i="5"/>
  <c r="WZ37" i="5" s="1"/>
  <c r="XA36" i="5"/>
  <c r="XA37" i="5" s="1"/>
  <c r="XB36" i="5"/>
  <c r="XB37" i="5" s="1"/>
  <c r="XC36" i="5"/>
  <c r="XC37" i="5" s="1"/>
  <c r="XD36" i="5"/>
  <c r="XD37" i="5" s="1"/>
  <c r="XE36" i="5"/>
  <c r="XE37" i="5" s="1"/>
  <c r="XF36" i="5"/>
  <c r="XF37" i="5" s="1"/>
  <c r="XG36" i="5"/>
  <c r="XG37" i="5" s="1"/>
  <c r="XH36" i="5"/>
  <c r="XH37" i="5" s="1"/>
  <c r="XI36" i="5"/>
  <c r="XI37" i="5" s="1"/>
  <c r="XJ36" i="5"/>
  <c r="XJ37" i="5" s="1"/>
  <c r="XK36" i="5"/>
  <c r="XK37" i="5" s="1"/>
  <c r="XL36" i="5"/>
  <c r="XL37" i="5" s="1"/>
  <c r="XM36" i="5"/>
  <c r="XM37" i="5" s="1"/>
  <c r="XN36" i="5"/>
  <c r="XN37" i="5" s="1"/>
  <c r="XO36" i="5"/>
  <c r="XO37" i="5" s="1"/>
  <c r="XP36" i="5"/>
  <c r="XP37" i="5" s="1"/>
  <c r="XQ36" i="5"/>
  <c r="XQ37" i="5" s="1"/>
  <c r="XR36" i="5"/>
  <c r="XR37" i="5" s="1"/>
  <c r="XS36" i="5"/>
  <c r="XS37" i="5" s="1"/>
  <c r="XT36" i="5"/>
  <c r="XT37" i="5" s="1"/>
  <c r="XU36" i="5"/>
  <c r="XU37" i="5" s="1"/>
  <c r="XV36" i="5"/>
  <c r="XV37" i="5" s="1"/>
  <c r="XW36" i="5"/>
  <c r="XW37" i="5" s="1"/>
  <c r="XX36" i="5"/>
  <c r="XX37" i="5" s="1"/>
  <c r="XY36" i="5"/>
  <c r="XY37" i="5" s="1"/>
  <c r="XZ36" i="5"/>
  <c r="XZ37" i="5" s="1"/>
  <c r="YA36" i="5"/>
  <c r="YA37" i="5" s="1"/>
  <c r="YB36" i="5"/>
  <c r="YB37" i="5" s="1"/>
  <c r="YC36" i="5"/>
  <c r="YC37" i="5" s="1"/>
  <c r="YD36" i="5"/>
  <c r="YD37" i="5" s="1"/>
  <c r="YE36" i="5"/>
  <c r="YE37" i="5" s="1"/>
  <c r="YF36" i="5"/>
  <c r="YF37" i="5" s="1"/>
  <c r="YG36" i="5"/>
  <c r="YG37" i="5" s="1"/>
  <c r="YH36" i="5"/>
  <c r="YH37" i="5" s="1"/>
  <c r="YI36" i="5"/>
  <c r="YI37" i="5" s="1"/>
  <c r="YJ36" i="5"/>
  <c r="YJ37" i="5" s="1"/>
  <c r="YK36" i="5"/>
  <c r="YK37" i="5" s="1"/>
  <c r="YL36" i="5"/>
  <c r="YL37" i="5" s="1"/>
  <c r="YM36" i="5"/>
  <c r="YM37" i="5" s="1"/>
  <c r="YN36" i="5"/>
  <c r="YN37" i="5" s="1"/>
  <c r="YO36" i="5"/>
  <c r="YO37" i="5" s="1"/>
  <c r="YP36" i="5"/>
  <c r="YP37" i="5" s="1"/>
  <c r="YQ36" i="5"/>
  <c r="YQ37" i="5" s="1"/>
  <c r="YR36" i="5"/>
  <c r="YR37" i="5" s="1"/>
  <c r="YS36" i="5"/>
  <c r="YS37" i="5" s="1"/>
  <c r="YT36" i="5"/>
  <c r="YT37" i="5" s="1"/>
  <c r="YU36" i="5"/>
  <c r="YU37" i="5" s="1"/>
  <c r="YV36" i="5"/>
  <c r="YV37" i="5" s="1"/>
  <c r="YW36" i="5"/>
  <c r="YW37" i="5" s="1"/>
  <c r="YX36" i="5"/>
  <c r="YX37" i="5" s="1"/>
  <c r="YY36" i="5"/>
  <c r="YY37" i="5" s="1"/>
  <c r="YZ36" i="5"/>
  <c r="YZ37" i="5" s="1"/>
  <c r="ZA36" i="5"/>
  <c r="ZA37" i="5" s="1"/>
  <c r="ZB36" i="5"/>
  <c r="ZB37" i="5" s="1"/>
  <c r="ZC36" i="5"/>
  <c r="ZC37" i="5" s="1"/>
  <c r="ZD36" i="5"/>
  <c r="ZD37" i="5" s="1"/>
  <c r="ZE36" i="5"/>
  <c r="ZE37" i="5" s="1"/>
  <c r="ZF36" i="5"/>
  <c r="ZF37" i="5" s="1"/>
  <c r="ZG36" i="5"/>
  <c r="ZG37" i="5" s="1"/>
  <c r="ZH36" i="5"/>
  <c r="ZH37" i="5" s="1"/>
  <c r="ZI36" i="5"/>
  <c r="ZI37" i="5" s="1"/>
  <c r="ZJ36" i="5"/>
  <c r="ZJ37" i="5" s="1"/>
  <c r="ZK36" i="5"/>
  <c r="ZK37" i="5" s="1"/>
  <c r="ZL36" i="5"/>
  <c r="ZL37" i="5" s="1"/>
  <c r="ZM36" i="5"/>
  <c r="ZM37" i="5" s="1"/>
  <c r="ZN36" i="5"/>
  <c r="ZN37" i="5" s="1"/>
  <c r="ZO36" i="5"/>
  <c r="ZO37" i="5" s="1"/>
  <c r="ZP36" i="5"/>
  <c r="ZP37" i="5" s="1"/>
  <c r="ZQ36" i="5"/>
  <c r="ZQ37" i="5" s="1"/>
  <c r="ZR36" i="5"/>
  <c r="ZR37" i="5" s="1"/>
  <c r="ZS36" i="5"/>
  <c r="ZS37" i="5" s="1"/>
  <c r="ZT36" i="5"/>
  <c r="ZT37" i="5" s="1"/>
  <c r="ZU36" i="5"/>
  <c r="ZU37" i="5" s="1"/>
  <c r="ZV36" i="5"/>
  <c r="ZV37" i="5" s="1"/>
  <c r="ZW36" i="5"/>
  <c r="ZW37" i="5" s="1"/>
  <c r="ZX36" i="5"/>
  <c r="ZY36" i="5"/>
  <c r="ZY37" i="5" s="1"/>
  <c r="ZZ36" i="5"/>
  <c r="ZZ37" i="5" s="1"/>
  <c r="AAA36" i="5"/>
  <c r="AAA37" i="5" s="1"/>
  <c r="AAB36" i="5"/>
  <c r="AAB37" i="5" s="1"/>
  <c r="AAC36" i="5"/>
  <c r="AAC37" i="5" s="1"/>
  <c r="AAD36" i="5"/>
  <c r="AAD37" i="5" s="1"/>
  <c r="AAE36" i="5"/>
  <c r="AAE37" i="5" s="1"/>
  <c r="C36" i="5"/>
  <c r="C37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L40" i="4" s="1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Y40" i="4"/>
  <c r="AO40" i="4"/>
  <c r="BE40" i="4"/>
  <c r="BU40" i="4"/>
  <c r="CH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R40" i="4"/>
  <c r="HE40" i="4"/>
  <c r="HQ40" i="4"/>
  <c r="HX40" i="4"/>
  <c r="HY40" i="4"/>
  <c r="IK40" i="4"/>
  <c r="IW40" i="4"/>
  <c r="JI40" i="4"/>
  <c r="JU40" i="4"/>
  <c r="KG40" i="4"/>
  <c r="KS40" i="4"/>
  <c r="LB40" i="4"/>
  <c r="MC40" i="4"/>
  <c r="MO40" i="4"/>
  <c r="MP40" i="4"/>
  <c r="MW40" i="4"/>
  <c r="NI40" i="4"/>
  <c r="NJ40" i="4"/>
  <c r="NU40" i="4"/>
  <c r="OB40" i="4"/>
  <c r="OG40" i="4"/>
  <c r="OS40" i="4"/>
  <c r="PE40" i="4"/>
  <c r="PH40" i="4"/>
  <c r="PQ40" i="4"/>
  <c r="PR40" i="4"/>
  <c r="QO40" i="4"/>
  <c r="RA40" i="4"/>
  <c r="RM40" i="4"/>
  <c r="RY40" i="4"/>
  <c r="SK40" i="4"/>
  <c r="SZ40" i="4"/>
  <c r="TQ40" i="4"/>
  <c r="UO40" i="4"/>
  <c r="VA40" i="4"/>
  <c r="C39" i="4"/>
  <c r="C40" i="4" s="1"/>
  <c r="D39" i="3"/>
  <c r="D40" i="3" s="1"/>
  <c r="E39" i="3"/>
  <c r="E40" i="3" s="1"/>
  <c r="F39" i="3"/>
  <c r="G39" i="3"/>
  <c r="G40" i="3" s="1"/>
  <c r="H39" i="3"/>
  <c r="I39" i="3"/>
  <c r="I40" i="3" s="1"/>
  <c r="J39" i="3"/>
  <c r="J40" i="3" s="1"/>
  <c r="K39" i="3"/>
  <c r="L39" i="3"/>
  <c r="L40" i="3" s="1"/>
  <c r="M39" i="3"/>
  <c r="M40" i="3" s="1"/>
  <c r="N39" i="3"/>
  <c r="O39" i="3"/>
  <c r="O40" i="3" s="1"/>
  <c r="P39" i="3"/>
  <c r="Q39" i="3"/>
  <c r="Q40" i="3" s="1"/>
  <c r="R39" i="3"/>
  <c r="S39" i="3"/>
  <c r="S40" i="3" s="1"/>
  <c r="T39" i="3"/>
  <c r="U39" i="3"/>
  <c r="U40" i="3" s="1"/>
  <c r="V39" i="3"/>
  <c r="V40" i="3" s="1"/>
  <c r="X39" i="3"/>
  <c r="X40" i="3" s="1"/>
  <c r="Y39" i="3"/>
  <c r="Y40" i="3" s="1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L39" i="3"/>
  <c r="BL40" i="3" s="1"/>
  <c r="BM39" i="3"/>
  <c r="BN39" i="3"/>
  <c r="BO39" i="3"/>
  <c r="BP39" i="3"/>
  <c r="BR39" i="3"/>
  <c r="BR40" i="3" s="1"/>
  <c r="BS39" i="3"/>
  <c r="BT39" i="3"/>
  <c r="BT40" i="3" s="1"/>
  <c r="BU39" i="3"/>
  <c r="BU40" i="3" s="1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F40" i="3" s="1"/>
  <c r="EG39" i="3"/>
  <c r="EH39" i="3"/>
  <c r="EH40" i="3" s="1"/>
  <c r="EI39" i="3"/>
  <c r="EJ39" i="3"/>
  <c r="EK39" i="3"/>
  <c r="EL39" i="3"/>
  <c r="EM39" i="3"/>
  <c r="EN39" i="3"/>
  <c r="EO39" i="3"/>
  <c r="EP39" i="3"/>
  <c r="EQ39" i="3"/>
  <c r="ER39" i="3"/>
  <c r="ER40" i="3" s="1"/>
  <c r="ES39" i="3"/>
  <c r="ET39" i="3"/>
  <c r="ET40" i="3" s="1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Q40" i="3" s="1"/>
  <c r="HR39" i="3"/>
  <c r="HR40" i="3" s="1"/>
  <c r="HS39" i="3"/>
  <c r="HT39" i="3"/>
  <c r="HT40" i="3" s="1"/>
  <c r="HU39" i="3"/>
  <c r="HU40" i="3" s="1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O40" i="3" s="1"/>
  <c r="IP39" i="3"/>
  <c r="IP40" i="3" s="1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B40" i="3" s="1"/>
  <c r="KC39" i="3"/>
  <c r="KC40" i="3" s="1"/>
  <c r="KD39" i="3"/>
  <c r="KE39" i="3"/>
  <c r="KF39" i="3"/>
  <c r="KF40" i="3" s="1"/>
  <c r="KG39" i="3"/>
  <c r="KH39" i="3"/>
  <c r="KH40" i="3" s="1"/>
  <c r="KI39" i="3"/>
  <c r="KI40" i="3" s="1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J40" i="3" s="1"/>
  <c r="ML39" i="3"/>
  <c r="MM39" i="3"/>
  <c r="MM40" i="3" s="1"/>
  <c r="MN39" i="3"/>
  <c r="MN40" i="3" s="1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E40" i="3" s="1"/>
  <c r="NG39" i="3"/>
  <c r="NH39" i="3"/>
  <c r="NH40" i="3" s="1"/>
  <c r="NI39" i="3"/>
  <c r="NI40" i="3" s="1"/>
  <c r="NJ39" i="3"/>
  <c r="NK39" i="3"/>
  <c r="NL39" i="3"/>
  <c r="NM39" i="3"/>
  <c r="NN39" i="3"/>
  <c r="NO39" i="3"/>
  <c r="NP39" i="3"/>
  <c r="NR39" i="3"/>
  <c r="NR40" i="3" s="1"/>
  <c r="NS39" i="3"/>
  <c r="F40" i="3"/>
  <c r="H40" i="3"/>
  <c r="K40" i="3"/>
  <c r="N40" i="3"/>
  <c r="P40" i="3"/>
  <c r="R40" i="3"/>
  <c r="T40" i="3"/>
  <c r="W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M40" i="3"/>
  <c r="BN40" i="3"/>
  <c r="BO40" i="3"/>
  <c r="BP40" i="3"/>
  <c r="BQ40" i="3"/>
  <c r="BS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G40" i="3"/>
  <c r="EI40" i="3"/>
  <c r="EJ40" i="3"/>
  <c r="EK40" i="3"/>
  <c r="EL40" i="3"/>
  <c r="EM40" i="3"/>
  <c r="EN40" i="3"/>
  <c r="EO40" i="3"/>
  <c r="EP40" i="3"/>
  <c r="EQ40" i="3"/>
  <c r="ES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S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D40" i="3"/>
  <c r="KE40" i="3"/>
  <c r="KG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K40" i="3"/>
  <c r="ML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F40" i="3"/>
  <c r="NG40" i="3"/>
  <c r="NJ40" i="3"/>
  <c r="NK40" i="3"/>
  <c r="NL40" i="3"/>
  <c r="NM40" i="3"/>
  <c r="NN40" i="3"/>
  <c r="NO40" i="3"/>
  <c r="NP40" i="3"/>
  <c r="NQ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X40" i="2" s="1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T40" i="2" s="1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N40" i="2" s="1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Y40" i="2"/>
  <c r="AN40" i="2"/>
  <c r="BH40" i="2"/>
  <c r="CO40" i="2"/>
  <c r="DP40" i="2"/>
  <c r="FH40" i="2"/>
  <c r="GG40" i="2"/>
  <c r="HA40" i="2"/>
  <c r="HI40" i="2"/>
  <c r="IZ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40" i="5"/>
  <c r="D44" i="2"/>
  <c r="D50" i="5"/>
  <c r="D58" i="5"/>
  <c r="D53" i="5"/>
  <c r="D46" i="5"/>
  <c r="D57" i="5"/>
  <c r="D48" i="5"/>
  <c r="D44" i="5"/>
  <c r="D42" i="5"/>
  <c r="D52" i="5"/>
  <c r="D49" i="5"/>
  <c r="D45" i="5"/>
  <c r="D56" i="5"/>
  <c r="D54" i="5"/>
  <c r="D41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<sst xmlns="http://schemas.openxmlformats.org/spreadsheetml/2006/main" count="4149" uniqueCount="3297">
  <si>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</si>
  <si>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</si>
  <si>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</si>
  <si>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</si>
  <si>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</si>
  <si>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</si>
  <si>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</si>
  <si>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</si>
  <si>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</si>
  <si>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</si>
  <si>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</si>
  <si>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</si>
  <si>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</si>
  <si>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</si>
  <si>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</si>
  <si>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</si>
  <si>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</si>
  <si>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</si>
  <si>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</si>
  <si>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</si>
  <si>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</si>
  <si>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</si>
  <si>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</si>
  <si>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</si>
  <si>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</si>
  <si>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</si>
  <si>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</si>
  <si>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</si>
  <si>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</si>
  <si>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</si>
  <si>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</si>
  <si>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</si>
  <si>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</si>
  <si>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</si>
  <si>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</si>
  <si>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</si>
  <si>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</si>
  <si>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</si>
  <si>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</si>
  <si>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</si>
  <si>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</si>
  <si>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</si>
  <si>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</si>
  <si>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</si>
  <si>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</si>
  <si>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</si>
  <si>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</si>
  <si>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</si>
  <si>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</si>
  <si>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</si>
  <si>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</si>
  <si>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</si>
  <si>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</si>
  <si>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</si>
  <si>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</si>
  <si>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</si>
  <si>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</si>
  <si>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</si>
  <si>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</si>
  <si>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</si>
  <si>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</si>
  <si>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</si>
  <si>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</si>
  <si>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</si>
  <si>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</si>
  <si>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</si>
  <si>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</si>
  <si>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</si>
  <si>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</si>
  <si>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</si>
  <si>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</si>
  <si>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</si>
  <si>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</si>
  <si>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</si>
  <si>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</si>
  <si>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</si>
  <si>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</si>
  <si>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</si>
  <si>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</si>
  <si>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</si>
  <si>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</si>
  <si>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</si>
  <si>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</si>
  <si>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</si>
  <si>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</si>
  <si>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</si>
  <si>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</si>
  <si>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</si>
  <si>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</si>
  <si>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</si>
  <si>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</si>
  <si>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</si>
  <si>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</si>
  <si>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</si>
  <si>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</si>
  <si>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</si>
  <si>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</si>
  <si>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</si>
  <si>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</si>
  <si>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</si>
  <si>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</si>
  <si>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</si>
  <si>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</si>
  <si>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</si>
  <si>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</si>
  <si>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</si>
  <si>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</si>
  <si>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</si>
  <si>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</si>
  <si>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</si>
  <si>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</si>
  <si>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</si>
  <si>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</si>
  <si>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</si>
  <si>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</si>
  <si>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</si>
  <si>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</si>
  <si>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</si>
  <si>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</si>
  <si>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</si>
  <si>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</si>
  <si>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</si>
  <si>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</si>
  <si>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</si>
  <si>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</si>
  <si>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</si>
  <si>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</si>
  <si>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</si>
  <si>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</si>
  <si>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</si>
  <si>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</si>
  <si>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</si>
  <si>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</si>
  <si>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</si>
  <si>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</si>
  <si>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</si>
  <si>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</si>
  <si>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</si>
  <si>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</si>
  <si>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</si>
  <si>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</si>
  <si>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</si>
  <si>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</si>
  <si>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</si>
  <si>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</si>
  <si>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</si>
  <si>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</si>
  <si>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</si>
  <si>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</si>
  <si>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</si>
  <si>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</si>
  <si>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</si>
  <si>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</si>
  <si>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</si>
  <si>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</si>
  <si>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</si>
  <si>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</si>
  <si>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</si>
  <si>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</si>
  <si>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</si>
  <si>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</si>
  <si>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</si>
  <si>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</si>
  <si>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</si>
  <si>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</si>
  <si>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</si>
  <si>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</si>
  <si>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</si>
  <si>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</si>
  <si>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</si>
  <si>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</si>
  <si>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</si>
  <si>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</si>
  <si>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</si>
  <si>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</si>
  <si>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</si>
  <si>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</si>
  <si>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</si>
  <si>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</si>
  <si>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</si>
  <si>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</si>
  <si>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</si>
  <si>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</si>
  <si>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</si>
  <si>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</si>
  <si>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</si>
  <si>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</si>
  <si>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</si>
  <si>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</si>
  <si>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</si>
  <si>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</si>
  <si>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</si>
  <si>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</si>
  <si>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</si>
  <si>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</si>
  <si>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</si>
  <si>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</si>
  <si>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</si>
  <si>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</si>
  <si>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</si>
  <si>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</si>
  <si>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</si>
  <si>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</si>
  <si>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</si>
  <si>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</si>
  <si>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</si>
  <si>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</si>
  <si>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</si>
  <si>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</si>
  <si>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</si>
  <si>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</si>
  <si>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</si>
  <si>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</si>
  <si>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</si>
  <si>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</si>
  <si>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</si>
  <si>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</si>
  <si>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</si>
  <si>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</si>
  <si>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</si>
  <si>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</si>
  <si>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</si>
  <si>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</si>
  <si>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</si>
  <si>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</si>
  <si>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</si>
  <si>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</si>
  <si>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</si>
  <si>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</si>
  <si>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</si>
  <si>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</si>
  <si>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</si>
  <si>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</si>
  <si>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</si>
  <si>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</si>
  <si>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</si>
  <si>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</si>
  <si>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</si>
  <si>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</si>
  <si>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</si>
  <si>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</si>
  <si>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</si>
  <si>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</si>
  <si>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</si>
  <si>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</si>
  <si>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</si>
  <si>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</si>
  <si>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</si>
  <si>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</si>
  <si>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</si>
  <si>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</si>
  <si>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</si>
  <si>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</si>
  <si>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</si>
  <si>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</si>
  <si>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</si>
  <si>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</si>
  <si>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</si>
  <si>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</si>
  <si>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</si>
  <si>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</si>
  <si>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</si>
  <si>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</si>
  <si>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</si>
  <si>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</si>
  <si>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</si>
  <si>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</si>
  <si>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</si>
  <si>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</si>
  <si>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</si>
  <si>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</si>
  <si>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</si>
  <si>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</si>
  <si>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</si>
  <si>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</si>
  <si>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</si>
  <si>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</si>
  <si>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</si>
  <si>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</si>
  <si>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</si>
  <si>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</si>
  <si>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</si>
  <si>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</si>
  <si>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</si>
  <si>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</si>
  <si>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</si>
  <si>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</si>
  <si>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</si>
  <si>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</si>
  <si>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</si>
  <si>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</si>
  <si>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</si>
  <si>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</si>
  <si>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</si>
  <si>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</si>
  <si>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</si>
  <si>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</si>
  <si>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</si>
  <si>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</si>
  <si>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</si>
  <si>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</si>
  <si>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</si>
  <si>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</si>
  <si>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</si>
  <si>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</si>
  <si>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</si>
  <si>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</si>
  <si>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</si>
  <si>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</si>
  <si>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</si>
  <si>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</si>
  <si>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</si>
  <si>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</si>
  <si>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</si>
  <si>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</si>
  <si>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</si>
  <si>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</si>
  <si>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</si>
  <si>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</si>
  <si>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</si>
  <si>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</si>
  <si>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</si>
  <si>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</si>
  <si>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</si>
  <si>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</si>
  <si>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</si>
  <si>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</si>
  <si>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</si>
  <si>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</si>
  <si>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</si>
  <si>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</si>
  <si>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</si>
  <si>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</si>
  <si>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</si>
  <si>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</si>
  <si>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</si>
  <si>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</si>
  <si>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</si>
  <si>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</si>
  <si>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</si>
  <si>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</si>
  <si>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</si>
  <si>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</si>
  <si>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</si>
  <si>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</si>
  <si>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</si>
  <si>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</si>
  <si>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</si>
  <si>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</si>
  <si>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</si>
  <si>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</si>
  <si>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</si>
  <si>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</si>
  <si>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</si>
  <si>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</si>
  <si>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</si>
  <si>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</si>
  <si>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</si>
  <si>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</si>
  <si>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</si>
  <si>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</si>
  <si>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</si>
  <si>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</si>
  <si>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</si>
  <si>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</si>
  <si>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</si>
  <si>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</si>
  <si>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</si>
  <si>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</si>
  <si>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</si>
  <si>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</si>
  <si>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</si>
  <si>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</si>
  <si>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</si>
  <si>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</si>
  <si>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</si>
  <si>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</si>
  <si>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</si>
  <si>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</si>
  <si>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</si>
  <si>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</si>
  <si>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</si>
  <si>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</si>
  <si>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</si>
  <si>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</si>
  <si>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</si>
  <si>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</si>
  <si>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</si>
  <si>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</si>
  <si>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</si>
  <si>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</si>
  <si>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</si>
  <si>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</si>
  <si>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</si>
  <si>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</si>
  <si>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</si>
  <si>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</si>
  <si>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</si>
  <si>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</si>
  <si>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</si>
  <si>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</si>
  <si>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</si>
  <si>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</si>
  <si>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</si>
  <si>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</si>
  <si>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</si>
  <si>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</si>
  <si>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</si>
  <si>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</si>
  <si>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</si>
  <si>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</si>
  <si>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</si>
  <si>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</si>
  <si>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</si>
  <si>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</si>
  <si>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</si>
  <si>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</si>
  <si>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</si>
  <si>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</si>
  <si>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</si>
  <si>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</si>
  <si>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</si>
  <si>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</si>
  <si>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</si>
  <si>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</si>
  <si>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</si>
  <si>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</si>
  <si>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</si>
  <si>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</si>
  <si>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</si>
  <si>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</si>
  <si>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</si>
  <si>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</si>
  <si>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</si>
  <si>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</si>
  <si>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</si>
  <si>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</si>
  <si>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</si>
  <si>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</si>
  <si>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</si>
  <si>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</si>
  <si>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</si>
  <si>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</si>
  <si>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</si>
  <si>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</si>
  <si>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</si>
  <si>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</si>
  <si>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</si>
  <si>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</si>
  <si>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</si>
  <si>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</si>
  <si>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</si>
  <si>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</si>
  <si>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</si>
  <si>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</si>
  <si>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</si>
  <si>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</si>
  <si>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</si>
  <si>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</si>
  <si>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</si>
  <si>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</si>
  <si>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</si>
  <si>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</si>
  <si>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</si>
  <si>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</si>
  <si>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</si>
  <si>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</si>
  <si>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</si>
  <si>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</si>
  <si>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</si>
  <si>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</si>
  <si>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</si>
  <si>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</si>
  <si>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</si>
  <si>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</si>
  <si>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</si>
  <si>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</si>
  <si>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</si>
  <si>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</si>
  <si>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</si>
  <si>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</si>
  <si>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</si>
  <si>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</si>
  <si>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</si>
  <si>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</si>
  <si>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</si>
  <si>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</si>
  <si>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</si>
  <si>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</si>
  <si>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</si>
  <si>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</si>
  <si>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</si>
  <si>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</si>
  <si>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</si>
  <si>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</si>
  <si>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</si>
  <si>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</si>
  <si>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</si>
  <si>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</si>
  <si>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</si>
  <si>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</si>
  <si>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</si>
  <si>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</si>
  <si>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</si>
  <si>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</si>
  <si>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</si>
  <si>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</si>
  <si>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</si>
  <si>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</si>
  <si>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</si>
  <si>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</si>
  <si>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</si>
  <si>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</si>
  <si>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</si>
  <si>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</si>
  <si>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</si>
  <si>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</si>
  <si>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</si>
  <si>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</si>
  <si>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</si>
  <si>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</si>
  <si>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</si>
  <si>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</si>
  <si>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</si>
  <si>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</si>
  <si>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</si>
  <si>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</si>
  <si>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</si>
  <si>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</si>
  <si>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</si>
  <si>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</si>
  <si>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</si>
  <si>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</si>
  <si>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</si>
  <si>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</si>
  <si>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</si>
  <si>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</si>
  <si>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</si>
  <si>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</si>
  <si>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</si>
  <si>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</si>
  <si>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</si>
  <si>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</si>
  <si>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</si>
  <si>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</si>
  <si>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</si>
  <si>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</si>
  <si>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</si>
  <si>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</si>
  <si>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</si>
  <si>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</si>
  <si>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</si>
  <si>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</si>
  <si>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</si>
  <si>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</si>
  <si>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</si>
  <si>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</si>
  <si>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</si>
  <si>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</si>
  <si>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</si>
  <si>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</si>
  <si>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</si>
  <si>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</si>
  <si>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</si>
  <si>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</si>
  <si>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</si>
  <si>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</si>
  <si>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</si>
  <si>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</si>
  <si>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</si>
  <si>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</si>
  <si>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</si>
  <si>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</si>
  <si>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</si>
  <si>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</si>
  <si>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</si>
  <si>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</si>
  <si>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</si>
  <si>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</si>
  <si>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</si>
  <si>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</si>
  <si>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</si>
  <si>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</si>
  <si>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</si>
  <si>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</si>
  <si>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</si>
  <si>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</si>
  <si>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</si>
  <si>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</si>
  <si>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</si>
  <si>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</si>
  <si>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</si>
  <si>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</si>
  <si>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</si>
  <si>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</si>
  <si>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</si>
  <si>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</si>
  <si>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</si>
  <si>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</si>
  <si>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</si>
  <si>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</si>
  <si>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</si>
  <si>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</si>
  <si>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</si>
  <si>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</si>
  <si>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</si>
  <si>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</si>
  <si>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</si>
  <si>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</si>
  <si>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</si>
  <si>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</si>
  <si>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</si>
  <si>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</si>
  <si>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</si>
  <si>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</si>
  <si>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</si>
  <si>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</si>
  <si>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</si>
  <si>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</si>
  <si>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</si>
  <si>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</si>
  <si>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</si>
  <si>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</si>
  <si>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</si>
  <si>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</si>
  <si>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</si>
  <si>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</si>
  <si>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</si>
  <si>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</si>
  <si>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</si>
  <si>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</si>
  <si>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</si>
  <si>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</si>
  <si>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</si>
  <si>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</si>
  <si>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</si>
  <si>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</si>
  <si>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</si>
  <si>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</si>
  <si>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</si>
  <si>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</si>
  <si>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</si>
  <si>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</si>
  <si>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</si>
  <si>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</si>
  <si>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</si>
  <si>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</si>
  <si>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</si>
  <si>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</si>
  <si>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</si>
  <si>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</si>
  <si>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</si>
  <si>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</si>
  <si>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</si>
  <si>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</si>
  <si>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</si>
  <si>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</si>
  <si>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</si>
  <si>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</si>
  <si>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</si>
  <si>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</si>
  <si>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</si>
  <si>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</si>
  <si>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</si>
  <si>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</si>
  <si>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</si>
  <si>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</si>
  <si>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</si>
  <si>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</si>
  <si>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</si>
  <si>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</si>
  <si>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</si>
  <si>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</si>
  <si>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</si>
  <si>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</si>
  <si>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</si>
  <si>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</si>
  <si>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</si>
  <si>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</si>
  <si>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</si>
  <si>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</si>
  <si>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</si>
  <si>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</si>
  <si>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</si>
  <si>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</si>
  <si>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</si>
  <si>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</si>
  <si>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</si>
  <si>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</si>
  <si>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</si>
  <si>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</si>
  <si>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</si>
  <si>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</si>
  <si>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</si>
  <si>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</si>
  <si>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</si>
  <si>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</si>
  <si>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</si>
  <si>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</si>
  <si>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</si>
  <si>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</si>
  <si>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</si>
  <si>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</si>
  <si>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</si>
  <si>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</si>
  <si>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</si>
  <si>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</si>
  <si>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</si>
  <si>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</si>
  <si>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</si>
  <si>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</si>
  <si>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</si>
  <si>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</si>
  <si>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</si>
  <si>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</si>
  <si>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</si>
  <si>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</si>
  <si>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</si>
  <si>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</si>
  <si>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</si>
  <si>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</si>
  <si>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</si>
  <si>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</si>
  <si>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</si>
  <si>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</si>
  <si>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</si>
  <si>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</si>
  <si>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</si>
  <si>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</si>
  <si>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</si>
  <si>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</si>
  <si>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</si>
  <si>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</si>
  <si>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</si>
  <si>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</si>
  <si>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</si>
  <si>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</si>
  <si>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</si>
  <si>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</si>
  <si>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</si>
  <si>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</si>
  <si>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</si>
  <si>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</si>
  <si>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</si>
  <si>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</si>
  <si>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</si>
  <si>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</si>
  <si>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</si>
  <si>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</si>
  <si>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</si>
  <si>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</si>
  <si>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</si>
  <si>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</si>
  <si>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</si>
  <si>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</si>
  <si>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</si>
  <si>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</si>
  <si>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</si>
  <si>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</si>
  <si>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</si>
  <si>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</si>
  <si>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</si>
  <si>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</si>
  <si>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</si>
  <si>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</si>
  <si>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</si>
  <si>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</si>
  <si>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</si>
  <si>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</si>
  <si>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</si>
  <si>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</si>
  <si>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</si>
  <si>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</si>
  <si>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</si>
  <si>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</si>
  <si>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</si>
  <si>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</si>
  <si>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</si>
  <si>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</si>
  <si>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</si>
  <si>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</si>
  <si>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</si>
  <si>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</si>
  <si>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</si>
  <si>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</si>
  <si>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</si>
  <si>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</si>
  <si>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</si>
  <si>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</si>
  <si>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</si>
  <si>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</si>
  <si>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</si>
  <si>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</si>
  <si>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</si>
  <si>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</si>
  <si>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</si>
  <si>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</si>
  <si>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</si>
  <si>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</si>
  <si>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</si>
  <si>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</si>
  <si>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</si>
  <si>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</si>
  <si>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</si>
  <si>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</si>
  <si>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</si>
  <si>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</si>
  <si>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</si>
  <si>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</si>
  <si>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</si>
  <si>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</si>
  <si>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</si>
  <si>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</si>
  <si>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</si>
  <si>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</si>
  <si>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</si>
  <si>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</si>
  <si>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</si>
  <si>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</si>
  <si>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</si>
  <si>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</si>
  <si>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</si>
  <si>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</si>
  <si>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</si>
  <si>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</si>
  <si>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</si>
  <si>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</si>
  <si>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</si>
  <si>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</si>
  <si>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</si>
  <si>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</si>
  <si>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</si>
  <si>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</si>
  <si>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</si>
  <si>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</si>
  <si>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</si>
  <si>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</si>
  <si>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</si>
  <si>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</si>
  <si>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</si>
  <si>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</si>
  <si>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</si>
  <si>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</si>
  <si>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</si>
  <si>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</si>
  <si>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</si>
  <si>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</si>
  <si>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</si>
  <si>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</si>
  <si>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</si>
  <si>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</si>
  <si>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</si>
  <si>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</si>
  <si>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</si>
  <si>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</si>
  <si>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</si>
  <si>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</si>
  <si>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</si>
  <si>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</si>
  <si>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</si>
  <si>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</si>
  <si>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</si>
  <si>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</si>
  <si>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</si>
  <si>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</si>
  <si>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</si>
  <si>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</si>
  <si>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</si>
  <si>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</si>
  <si>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</si>
  <si>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</si>
  <si>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</si>
  <si>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</si>
  <si>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</si>
  <si>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</si>
  <si>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</si>
  <si>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</si>
  <si>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</si>
  <si>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</si>
  <si>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</si>
  <si>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</si>
  <si>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</si>
  <si>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</si>
  <si>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</si>
  <si>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</si>
  <si>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</si>
  <si>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</si>
  <si>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</si>
  <si>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</si>
  <si>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</si>
  <si>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</si>
  <si>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</si>
  <si>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</si>
  <si>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</si>
  <si>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</si>
  <si>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</si>
  <si>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</si>
  <si>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</si>
  <si>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</si>
  <si>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</si>
  <si>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</si>
  <si>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</si>
  <si>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</si>
  <si>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</si>
  <si>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</si>
  <si>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</si>
  <si>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</si>
  <si>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</si>
  <si>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</si>
  <si>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</si>
  <si>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</si>
  <si>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</si>
  <si>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</si>
  <si>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</si>
  <si>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</si>
  <si>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</si>
  <si>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</si>
  <si>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</si>
  <si>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</si>
  <si>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</si>
  <si>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</si>
  <si>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</si>
  <si>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</si>
  <si>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</si>
  <si>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</si>
  <si>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</si>
  <si>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</si>
  <si>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</si>
  <si>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</si>
  <si>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</si>
  <si>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</si>
  <si>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</si>
  <si>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</si>
  <si>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</si>
  <si>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</si>
  <si>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</si>
  <si>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</si>
  <si>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</si>
  <si>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</si>
  <si>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</si>
  <si>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</si>
  <si>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</si>
  <si>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</si>
  <si>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</si>
  <si>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</si>
  <si>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</si>
  <si>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</si>
  <si>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</si>
  <si>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</si>
  <si>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</si>
  <si>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</si>
  <si>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</si>
  <si>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</si>
  <si>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</si>
  <si>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</si>
  <si>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</si>
  <si>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</si>
  <si>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</si>
  <si>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</si>
  <si>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</si>
  <si>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</si>
  <si>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</si>
  <si>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</si>
  <si>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</si>
  <si>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</si>
  <si>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</si>
  <si>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</si>
  <si>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</si>
  <si>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</si>
  <si>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</si>
  <si>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</si>
  <si>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</si>
  <si>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</si>
  <si>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</si>
  <si>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</si>
  <si>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</si>
  <si>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</si>
  <si>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</si>
  <si>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</si>
  <si>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</si>
  <si>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</si>
  <si>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</si>
  <si>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</si>
  <si>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</si>
  <si>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</si>
  <si>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</si>
  <si>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</si>
  <si>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</si>
  <si>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</si>
  <si>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</si>
  <si>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</si>
  <si>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</si>
  <si>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</si>
  <si>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</si>
  <si>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</si>
  <si>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</si>
  <si>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</si>
  <si>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</si>
  <si>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</si>
  <si>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</si>
  <si>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</si>
  <si>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</si>
  <si>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</si>
  <si>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</si>
  <si>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</si>
  <si>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</si>
  <si>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</si>
  <si>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</si>
  <si>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</si>
  <si>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</si>
  <si>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</si>
  <si>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</si>
  <si>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</si>
  <si>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</si>
  <si>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</si>
  <si>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</si>
  <si>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</si>
  <si>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</si>
  <si>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</si>
  <si>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</si>
  <si>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</si>
  <si>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</si>
  <si>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</si>
  <si>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</si>
  <si>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</si>
  <si>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</si>
  <si>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</si>
  <si>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</si>
  <si>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</si>
  <si>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</si>
  <si>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</si>
  <si>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</si>
  <si>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</si>
  <si>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</si>
  <si>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</si>
  <si>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</si>
  <si>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</si>
  <si>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</si>
  <si>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</si>
  <si>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</si>
  <si>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</si>
  <si>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</si>
  <si>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</si>
  <si>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</si>
  <si>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</si>
  <si>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</si>
  <si>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</si>
  <si>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</si>
  <si>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</si>
  <si>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</si>
  <si>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</si>
  <si>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</si>
  <si>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</si>
  <si>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</si>
  <si>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</si>
  <si>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</si>
  <si>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</si>
  <si>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</si>
  <si>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</si>
  <si>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</si>
  <si>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</si>
  <si>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</si>
  <si>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</si>
  <si>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</si>
  <si>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</si>
  <si>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</si>
  <si>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</si>
  <si>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</si>
  <si>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</si>
  <si>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</si>
  <si>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</si>
  <si>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</si>
  <si>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</si>
  <si>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</si>
  <si>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</si>
  <si>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</si>
  <si>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</si>
  <si>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</si>
  <si>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</si>
  <si>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</si>
  <si>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</si>
  <si>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</si>
  <si>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</si>
  <si>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</si>
  <si>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</si>
  <si>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</si>
  <si>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</si>
  <si>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</si>
  <si>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</si>
  <si>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</si>
  <si>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</si>
  <si>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</si>
  <si>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</si>
  <si>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</si>
  <si>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</si>
  <si>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</si>
  <si>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</si>
  <si>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</si>
  <si>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</si>
  <si>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</si>
  <si>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</si>
  <si>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</si>
  <si>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</si>
  <si>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</si>
  <si>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</si>
  <si>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</si>
  <si>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</si>
  <si>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</si>
  <si>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</si>
  <si>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</si>
  <si>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</si>
  <si>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</si>
  <si>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</si>
  <si>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</si>
  <si>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</si>
  <si>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</si>
  <si>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</si>
  <si>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</si>
  <si>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</si>
  <si>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</si>
  <si>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</si>
  <si>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</si>
  <si>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</si>
  <si>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</si>
  <si>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</si>
  <si>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</si>
  <si>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</si>
  <si>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</si>
  <si>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</si>
  <si>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</si>
  <si>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</si>
  <si>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</si>
  <si>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</si>
  <si>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</si>
  <si>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</si>
  <si>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</si>
  <si>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</si>
  <si>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</si>
  <si>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</si>
  <si>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</si>
  <si>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</si>
  <si>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</si>
  <si>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</si>
  <si>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</si>
  <si>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</si>
  <si>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</si>
  <si>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</si>
  <si>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</si>
  <si>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</si>
  <si>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</si>
  <si>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</si>
  <si>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</si>
  <si>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</si>
  <si>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</si>
  <si>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</si>
  <si>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</si>
  <si>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</si>
  <si>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</si>
  <si>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</si>
  <si>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</si>
  <si>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</si>
  <si>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</si>
  <si>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</si>
  <si>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</si>
  <si>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</si>
  <si>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</si>
  <si>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</si>
  <si>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</si>
  <si>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</si>
  <si>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</si>
  <si>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</si>
  <si>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</si>
  <si>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</si>
  <si>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</si>
  <si>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</si>
  <si>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</si>
  <si>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</si>
  <si>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</si>
  <si>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</si>
  <si>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</si>
  <si>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</si>
  <si>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</si>
  <si>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</si>
  <si>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</si>
  <si>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</si>
  <si>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</si>
  <si>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</si>
  <si>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</si>
  <si>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</si>
  <si>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</si>
  <si>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</si>
  <si>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</si>
  <si>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</si>
  <si>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</si>
  <si>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</si>
  <si>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</si>
  <si>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</si>
  <si>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</si>
  <si>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</si>
  <si>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</si>
  <si>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</si>
  <si>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</si>
  <si>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</si>
  <si>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</si>
  <si>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</si>
  <si>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</si>
  <si>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</si>
  <si>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</si>
  <si>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</si>
  <si>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</si>
  <si>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</si>
  <si>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</si>
  <si>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</si>
  <si>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</si>
  <si>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</si>
  <si>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</si>
  <si>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</si>
  <si>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</si>
  <si>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</si>
  <si>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</si>
  <si>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</si>
  <si>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</si>
  <si>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</si>
  <si>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</si>
  <si>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</si>
  <si>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</si>
  <si>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</si>
  <si>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</si>
  <si>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</si>
  <si>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</si>
  <si>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</si>
  <si>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</si>
  <si>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</si>
  <si>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</si>
  <si>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</si>
  <si>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</si>
  <si>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</si>
  <si>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</si>
  <si>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</si>
  <si>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</si>
  <si>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</si>
  <si>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</si>
  <si>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</si>
  <si>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</si>
  <si>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</si>
  <si>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</si>
  <si>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</si>
  <si>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</si>
  <si>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</si>
  <si>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</si>
  <si>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</si>
  <si>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</si>
  <si>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</si>
  <si>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</si>
  <si>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</si>
  <si>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</si>
  <si>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</si>
  <si>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</si>
  <si>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</si>
  <si>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</si>
  <si>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</si>
  <si>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</si>
  <si>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</si>
  <si>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</si>
  <si>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</si>
  <si>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</si>
  <si>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</si>
  <si>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</si>
  <si>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</si>
  <si>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</si>
  <si>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</si>
  <si>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</si>
  <si>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</si>
  <si>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</si>
  <si>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</si>
  <si>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</si>
  <si>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</si>
  <si>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</si>
  <si>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</si>
  <si>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</si>
  <si>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</si>
  <si>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</si>
  <si>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</si>
  <si>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</si>
  <si>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</si>
  <si>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</si>
  <si>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</si>
  <si>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</si>
  <si>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</si>
  <si>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</si>
  <si>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</si>
  <si>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</si>
  <si>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</si>
  <si>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</si>
  <si>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</si>
  <si>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</si>
  <si>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</si>
  <si>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</si>
  <si>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</si>
  <si>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</si>
  <si>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</si>
  <si>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</si>
  <si>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</si>
  <si>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</si>
  <si>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</si>
  <si>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</si>
  <si>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</si>
  <si>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</si>
  <si>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</si>
  <si>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</si>
  <si>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</si>
  <si>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</si>
  <si>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</si>
  <si>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</si>
  <si>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</si>
  <si>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</si>
  <si>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</si>
  <si>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</si>
  <si>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</si>
  <si>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</si>
  <si>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</si>
  <si>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</si>
  <si>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</si>
  <si>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</si>
  <si>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</si>
  <si>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</si>
  <si>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</si>
  <si>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</si>
  <si>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</si>
  <si>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</si>
  <si>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</si>
  <si>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</si>
  <si>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</si>
  <si>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</si>
  <si>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</si>
  <si>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</si>
  <si>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</si>
  <si>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</si>
  <si>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</si>
  <si>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</si>
  <si>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</si>
  <si>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</si>
  <si>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</si>
  <si>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</si>
  <si>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</si>
  <si>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</si>
  <si>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</si>
  <si>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</si>
  <si>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</si>
  <si>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</si>
  <si>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</si>
  <si>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</si>
  <si>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</si>
  <si>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</si>
  <si>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</si>
  <si>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</si>
  <si>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</si>
  <si>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</si>
  <si>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</si>
  <si>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</si>
  <si>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</si>
  <si>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</si>
  <si>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</si>
  <si>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</si>
  <si>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</si>
  <si>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</si>
  <si>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</si>
  <si>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</si>
  <si>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</si>
  <si>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</si>
  <si>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</si>
  <si>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</si>
  <si>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</si>
  <si>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</si>
  <si>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</si>
  <si>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</si>
  <si>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</si>
  <si>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</si>
  <si>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</si>
  <si>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</si>
  <si>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</si>
  <si>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</si>
  <si>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</si>
  <si>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</si>
  <si>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</si>
  <si>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</si>
  <si>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</si>
  <si>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</si>
  <si>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</si>
  <si>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</si>
  <si>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</si>
  <si>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</si>
  <si>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</si>
  <si>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</si>
  <si>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</si>
  <si>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</si>
  <si>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</si>
  <si>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</si>
  <si>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</si>
  <si>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</si>
  <si>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</si>
  <si>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</si>
  <si>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</si>
  <si>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</si>
  <si>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</si>
  <si>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</si>
  <si>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</si>
  <si>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</si>
  <si>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</si>
  <si>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</si>
  <si>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</si>
  <si>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</si>
  <si>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</si>
  <si>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</si>
  <si>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</si>
  <si>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</si>
  <si>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</si>
  <si>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</si>
  <si>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</si>
  <si>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</si>
  <si>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</si>
  <si>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</si>
  <si>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</si>
  <si>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</si>
  <si>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</si>
  <si>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</si>
  <si>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</si>
  <si>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</si>
  <si>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</si>
  <si>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</si>
  <si>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</si>
  <si>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</si>
  <si>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</si>
  <si>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</si>
  <si>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</si>
  <si>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</si>
  <si>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</si>
  <si>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</si>
  <si>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</si>
  <si>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</si>
  <si>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</si>
  <si>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</si>
  <si>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</si>
  <si>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</si>
  <si>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</si>
  <si>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</si>
  <si>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</si>
  <si>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</si>
  <si>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</si>
  <si>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</si>
  <si>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</si>
  <si>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</si>
  <si>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</si>
  <si>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</si>
  <si>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</si>
  <si>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</si>
  <si>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</si>
  <si>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</si>
  <si>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</si>
  <si>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</si>
  <si>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</si>
  <si>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</si>
  <si>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</si>
  <si>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</si>
  <si>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</si>
  <si>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</si>
  <si>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</si>
  <si>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</si>
  <si>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</si>
  <si>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</si>
  <si>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</si>
  <si>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</si>
  <si>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</si>
  <si>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</si>
  <si>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</si>
  <si>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</si>
  <si>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</si>
  <si>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</si>
  <si>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</si>
  <si>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</si>
  <si>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</si>
  <si>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</si>
  <si>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</si>
  <si>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</si>
  <si>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</si>
  <si>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</si>
  <si>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</si>
  <si>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</si>
  <si>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</si>
  <si>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</si>
  <si>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</si>
  <si>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</si>
  <si>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</si>
  <si>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</si>
  <si>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</si>
  <si>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</si>
  <si>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</si>
  <si>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</si>
  <si>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</si>
  <si>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</si>
  <si>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</si>
  <si>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</si>
  <si>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</si>
  <si>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</si>
  <si>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</si>
  <si>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</si>
  <si>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</si>
  <si>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</si>
  <si>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</si>
  <si>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</si>
  <si>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</si>
  <si>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</si>
  <si>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</si>
  <si>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</si>
  <si>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</si>
  <si>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</si>
  <si>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</si>
  <si>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</si>
  <si>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</si>
  <si>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</si>
  <si>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</si>
  <si>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</si>
  <si>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</si>
  <si>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</si>
  <si>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</si>
  <si>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</si>
  <si>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</si>
  <si>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</si>
  <si>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</si>
  <si>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</si>
  <si>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</si>
  <si>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</si>
  <si>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</si>
  <si>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</si>
  <si>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</si>
  <si>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</si>
  <si>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</si>
  <si>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</si>
  <si>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</si>
  <si>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</si>
  <si>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</si>
  <si>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</si>
  <si>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</si>
  <si>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</si>
  <si>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</si>
  <si>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</si>
  <si>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</si>
  <si>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</si>
  <si>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</si>
  <si>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</si>
  <si>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</si>
  <si>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</si>
  <si>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</si>
  <si>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</si>
  <si>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</si>
  <si>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</si>
  <si>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</si>
  <si>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</si>
  <si>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</si>
  <si>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</si>
  <si>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</si>
  <si>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</si>
  <si>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</si>
  <si>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</si>
  <si>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</si>
  <si>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</si>
  <si>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</si>
  <si>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</si>
  <si>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</si>
  <si>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</si>
  <si>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</si>
  <si>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</si>
  <si>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</si>
  <si>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</si>
  <si>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</si>
  <si>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</si>
  <si>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</si>
  <si>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</si>
  <si>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</si>
  <si>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</si>
  <si>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</si>
  <si>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</si>
  <si>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</si>
  <si>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</si>
  <si>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</si>
  <si>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</si>
  <si>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</si>
  <si>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</si>
  <si>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</si>
  <si>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</si>
  <si>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</si>
  <si>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</si>
  <si>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</si>
  <si>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</si>
  <si>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</si>
  <si>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</si>
  <si>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</si>
  <si>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</si>
  <si>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</si>
  <si>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</si>
  <si>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</si>
  <si>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</si>
  <si>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</si>
  <si>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</si>
  <si>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</si>
  <si>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</si>
  <si>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</si>
  <si>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</si>
  <si>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</si>
  <si>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</si>
  <si>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</si>
  <si>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</si>
  <si>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</si>
  <si>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</si>
  <si>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</si>
  <si>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</si>
  <si>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</si>
  <si>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</si>
  <si>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</si>
  <si>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</si>
  <si>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</si>
  <si>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</si>
  <si>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</si>
  <si>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</si>
  <si>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</si>
  <si>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</si>
  <si>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</si>
  <si>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</si>
  <si>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</si>
  <si>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</si>
  <si>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</si>
  <si>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</si>
  <si>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</si>
  <si>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</si>
  <si>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</si>
  <si>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</si>
  <si>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</si>
  <si>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</si>
  <si>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</si>
  <si>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</si>
  <si>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</si>
  <si>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</si>
  <si>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</si>
  <si>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</si>
  <si>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</si>
  <si>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</si>
  <si>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</si>
  <si>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</si>
  <si>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</si>
  <si>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</si>
  <si>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</si>
  <si>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</si>
  <si>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</si>
  <si>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</si>
  <si>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</si>
  <si>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</si>
  <si>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</si>
  <si>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</si>
  <si>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</si>
  <si>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</si>
  <si>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</si>
  <si>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</si>
  <si>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</si>
  <si>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</si>
  <si>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</si>
  <si>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</si>
  <si>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</si>
  <si>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</si>
  <si>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</si>
  <si>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</si>
  <si>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</si>
  <si>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</si>
  <si>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</si>
  <si>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</si>
  <si>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</si>
  <si>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</si>
  <si>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</si>
  <si>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</si>
  <si>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</si>
  <si>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</si>
  <si>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</si>
  <si>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</si>
  <si>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</si>
  <si>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</si>
  <si>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</si>
  <si>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</si>
  <si>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</si>
  <si>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</si>
  <si>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</si>
  <si>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</si>
  <si>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</si>
  <si>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</si>
  <si>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</si>
  <si>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</si>
  <si>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</si>
  <si>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</si>
  <si>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</si>
  <si>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</si>
  <si>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</si>
  <si>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</si>
  <si>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</si>
  <si>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</si>
  <si>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</si>
  <si>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</si>
  <si>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</si>
  <si>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</si>
  <si>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</si>
  <si>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</si>
  <si>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</si>
  <si>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</si>
  <si>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</si>
  <si>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</si>
  <si>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</si>
  <si>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</si>
  <si>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</si>
  <si>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</si>
  <si>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</si>
  <si>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</si>
  <si>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</si>
  <si>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</si>
  <si>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</si>
  <si>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</si>
  <si>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</si>
  <si>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</si>
  <si>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</si>
  <si>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</si>
  <si>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</si>
  <si>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</si>
  <si>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</si>
  <si>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</si>
  <si>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</si>
  <si>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</si>
  <si>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</si>
  <si>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</si>
  <si>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</si>
  <si>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</si>
  <si>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</si>
  <si>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</si>
  <si>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</si>
  <si>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</si>
  <si>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</si>
  <si>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</si>
  <si>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</si>
  <si>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</si>
  <si>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</si>
  <si>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</si>
  <si>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</si>
  <si>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</si>
  <si>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</si>
  <si>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</si>
  <si>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</si>
  <si>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</si>
  <si>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</si>
  <si>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</si>
  <si>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</si>
  <si>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</si>
  <si>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</si>
  <si>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</si>
  <si>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</si>
  <si>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</si>
  <si>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</si>
  <si>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</si>
  <si>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</si>
  <si>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</si>
  <si>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</si>
  <si>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</si>
  <si>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</si>
  <si>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</si>
  <si>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</si>
  <si>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</si>
  <si>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</si>
  <si>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</si>
  <si>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</si>
  <si>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</si>
  <si>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</si>
  <si>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</si>
  <si>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</si>
  <si>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</si>
  <si>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</si>
  <si>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</si>
  <si>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</si>
  <si>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</si>
  <si>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</si>
  <si>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</si>
  <si>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</si>
  <si>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</si>
  <si>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</si>
  <si>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</si>
  <si>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</si>
  <si>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</si>
  <si>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</si>
  <si>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</si>
  <si>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</si>
  <si>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</si>
  <si>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</si>
  <si>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</si>
  <si>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</si>
  <si>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</si>
  <si>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</si>
  <si>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</si>
  <si>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</si>
  <si>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</si>
  <si>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</si>
  <si>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</si>
  <si>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</si>
  <si>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</si>
  <si>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</si>
  <si>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</si>
  <si>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</si>
  <si>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</si>
  <si>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</si>
  <si>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</si>
  <si>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</si>
  <si>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</si>
  <si>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</si>
  <si>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</si>
  <si>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</si>
  <si>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</si>
  <si>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</si>
  <si>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</si>
  <si>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</si>
  <si>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</si>
  <si>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</si>
  <si>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</si>
  <si>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</si>
  <si>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</si>
  <si>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</si>
  <si>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</si>
  <si>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</si>
  <si>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</si>
  <si>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</si>
  <si>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</si>
  <si>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</si>
  <si>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</si>
  <si>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</si>
  <si>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</si>
  <si>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</si>
  <si>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</si>
  <si>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</si>
  <si>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</si>
  <si>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</si>
  <si>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</si>
  <si>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</si>
  <si>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</si>
  <si>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</si>
  <si>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</si>
  <si>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</si>
  <si>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</si>
  <si>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</si>
  <si>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</si>
  <si>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</si>
  <si>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</si>
  <si>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</si>
  <si>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</si>
  <si>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</si>
  <si>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</si>
  <si>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</si>
  <si>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</si>
  <si>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</si>
  <si>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</si>
  <si>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</si>
  <si>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</si>
  <si>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</si>
  <si>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</si>
  <si>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</si>
  <si>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</si>
  <si>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</si>
  <si>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</si>
  <si>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</si>
  <si>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</si>
  <si>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</si>
  <si>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</si>
  <si>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</si>
  <si>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</si>
  <si>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</si>
  <si>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</si>
  <si>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</si>
  <si>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</si>
  <si>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</si>
  <si>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</si>
  <si>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</si>
  <si>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</si>
  <si>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</si>
  <si>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</si>
  <si>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</si>
  <si>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</si>
  <si>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</si>
  <si>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</si>
  <si>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</si>
  <si>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</si>
  <si>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</si>
  <si>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</si>
  <si>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</si>
  <si>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</si>
  <si>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</si>
  <si>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</si>
  <si>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</si>
  <si>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</si>
  <si>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</si>
  <si>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</si>
  <si>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</si>
  <si>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</si>
  <si>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</si>
  <si>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</si>
  <si>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</si>
  <si>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</si>
  <si>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</si>
  <si>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</si>
  <si>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</si>
  <si>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</si>
  <si>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</si>
  <si>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</si>
  <si>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</si>
  <si>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</si>
  <si>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</si>
  <si>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</si>
  <si>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</si>
  <si>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</si>
  <si>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</si>
  <si>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</si>
  <si>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</si>
  <si>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</si>
  <si>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</si>
  <si>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</si>
  <si>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</si>
  <si>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</si>
  <si>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</si>
  <si>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</si>
  <si>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</si>
  <si>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</si>
  <si>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</si>
  <si>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</si>
  <si>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</si>
  <si>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</si>
  <si>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</si>
  <si>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</si>
  <si>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</si>
  <si>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</si>
  <si>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</si>
  <si>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</si>
  <si>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</si>
  <si>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</si>
  <si>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</si>
  <si>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</si>
  <si>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</si>
  <si>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</si>
  <si>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</si>
  <si>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</si>
  <si>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</si>
  <si>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</si>
  <si>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</si>
  <si>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</si>
  <si>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</si>
  <si>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</si>
  <si>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</si>
  <si>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</si>
  <si>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</si>
  <si>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</si>
  <si>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</si>
  <si>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</si>
  <si>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</si>
  <si>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</si>
  <si>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</si>
  <si>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</si>
  <si>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</si>
  <si>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</si>
  <si>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</si>
  <si>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</si>
  <si>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</si>
  <si>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</si>
  <si>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</si>
  <si>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</si>
  <si>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</si>
  <si>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</si>
  <si>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</si>
  <si>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</si>
  <si>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</si>
  <si>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</si>
  <si>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</si>
  <si>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</si>
  <si>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</si>
  <si>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</si>
  <si>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</si>
  <si>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</si>
  <si>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</si>
  <si>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</si>
  <si>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</si>
  <si>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</si>
  <si>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</si>
  <si>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</si>
  <si>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</si>
  <si>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</si>
  <si>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</si>
  <si>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</si>
  <si>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</si>
  <si>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</si>
  <si>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</si>
  <si>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</si>
  <si>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</si>
  <si>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</si>
  <si>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</si>
  <si>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</si>
  <si>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</si>
  <si>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</si>
  <si>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</si>
  <si>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</si>
  <si>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</si>
  <si>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</si>
  <si>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</si>
  <si>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</si>
  <si>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</si>
  <si>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</si>
  <si>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</si>
  <si>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</si>
  <si>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</si>
  <si>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</si>
  <si>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</si>
  <si>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</si>
  <si>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</si>
  <si>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</si>
  <si>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</si>
  <si>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</si>
  <si>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</si>
  <si>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</si>
  <si>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</si>
  <si>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</si>
  <si>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</si>
  <si>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</si>
  <si>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</si>
  <si>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</si>
  <si>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</si>
  <si>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</si>
  <si>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</si>
  <si>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</si>
  <si>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</si>
  <si>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</si>
  <si>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</si>
  <si>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</si>
  <si>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</si>
  <si>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</si>
  <si>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</si>
  <si>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</si>
  <si>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</si>
  <si>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</si>
  <si>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</si>
  <si>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</si>
  <si>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</si>
  <si>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</si>
  <si>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</si>
  <si>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</si>
  <si>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</si>
  <si>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</si>
  <si>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</si>
  <si>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</si>
  <si>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</si>
  <si>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</si>
  <si>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</si>
  <si>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</si>
  <si>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</si>
  <si>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</si>
  <si>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</si>
  <si>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</si>
  <si>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</si>
  <si>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</si>
  <si>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</si>
  <si>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</si>
  <si>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</si>
  <si>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</si>
  <si>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</si>
  <si>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</si>
  <si>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</si>
  <si>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</si>
  <si>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</si>
  <si>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</si>
  <si>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</si>
  <si>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</si>
  <si>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</si>
  <si>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</si>
  <si>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</si>
  <si>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</si>
  <si>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</si>
  <si>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</si>
  <si>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</si>
  <si>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</si>
  <si>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</si>
  <si>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</si>
  <si>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</si>
  <si>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</si>
  <si>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</si>
  <si>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</si>
  <si>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</si>
  <si>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</si>
  <si>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</si>
  <si>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</si>
  <si>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</si>
  <si>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</si>
  <si>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</si>
  <si>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</si>
  <si>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</si>
  <si>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</si>
  <si>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</si>
  <si>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</si>
  <si>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</si>
  <si>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</si>
  <si>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</si>
  <si>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</si>
  <si>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</si>
  <si>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</si>
  <si>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</si>
  <si>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</si>
  <si>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</si>
  <si>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</si>
  <si>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</si>
  <si>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</si>
  <si>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</si>
  <si>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</si>
  <si>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</si>
  <si>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</si>
  <si>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</si>
  <si>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</si>
  <si>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</si>
  <si>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</si>
  <si>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</si>
  <si>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</si>
  <si>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</si>
  <si>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</si>
  <si>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</si>
  <si>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</si>
  <si>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</si>
  <si>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</si>
  <si>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</si>
  <si>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</si>
  <si>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</si>
  <si>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</si>
  <si>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</si>
  <si>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</si>
  <si>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</si>
  <si>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</si>
  <si>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</si>
  <si>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</si>
  <si>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</si>
  <si>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</si>
  <si>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</si>
  <si>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</si>
  <si>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</si>
  <si>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</si>
  <si>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</si>
  <si>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</si>
  <si>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</si>
  <si>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</si>
  <si>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</si>
  <si>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</si>
  <si>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</si>
  <si>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</si>
  <si>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</si>
  <si>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</si>
  <si>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</si>
  <si>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</si>
  <si>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</si>
  <si>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</si>
  <si>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</si>
  <si>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</si>
  <si>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</si>
  <si>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</si>
  <si>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</si>
  <si>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</si>
  <si>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</si>
  <si>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</si>
  <si>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</si>
  <si>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</si>
  <si>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</si>
  <si>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</si>
  <si>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</si>
  <si>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</si>
  <si>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</si>
  <si>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</si>
  <si>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</si>
  <si>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</si>
  <si>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</si>
  <si>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</si>
  <si>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</si>
  <si>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</si>
  <si>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</si>
  <si>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</si>
  <si>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</si>
  <si>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</si>
  <si>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</si>
  <si>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</si>
  <si>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</si>
  <si>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</si>
  <si>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</si>
  <si>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</si>
  <si>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</si>
  <si>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</si>
  <si>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</si>
  <si>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</si>
  <si>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</si>
  <si>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</si>
  <si>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</si>
  <si>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</si>
  <si>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</si>
  <si>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</si>
  <si>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</si>
  <si>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</si>
  <si>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</si>
  <si>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</si>
  <si>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</si>
  <si>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</si>
  <si>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</si>
  <si>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</si>
  <si>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</si>
  <si>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</si>
  <si>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</si>
  <si>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</si>
  <si>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</si>
  <si>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</si>
  <si>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</si>
  <si>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</si>
  <si>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</si>
  <si>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</si>
  <si>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</si>
  <si>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</si>
  <si>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</si>
  <si>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</si>
  <si>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</si>
  <si>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</si>
  <si>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</si>
  <si>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</si>
  <si>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</si>
  <si>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</si>
  <si>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</si>
  <si>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</si>
  <si>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</si>
  <si>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</si>
  <si>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</si>
  <si>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</si>
  <si>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</si>
  <si>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</si>
  <si>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</si>
  <si>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</si>
  <si>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</si>
  <si>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</si>
  <si>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</si>
  <si>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</si>
  <si>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</si>
  <si>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</si>
  <si>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</si>
  <si>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</si>
  <si>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</si>
  <si>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</si>
  <si>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</si>
  <si>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</si>
  <si>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</si>
  <si>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</si>
  <si>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</si>
  <si>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</si>
  <si>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</si>
  <si>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</si>
  <si>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</si>
  <si>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</si>
  <si>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</si>
  <si>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</si>
  <si>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</si>
  <si>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</si>
  <si>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</si>
  <si>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</si>
  <si>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</si>
  <si>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</si>
  <si>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</si>
  <si>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</si>
  <si>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</si>
  <si>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</si>
  <si>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</si>
  <si>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</si>
  <si>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</si>
  <si>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</si>
  <si>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</si>
  <si>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</si>
  <si>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</si>
  <si>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</si>
  <si>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</si>
  <si>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</si>
  <si>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</si>
  <si>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</si>
  <si>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</si>
  <si>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</si>
  <si>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</si>
  <si>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</si>
  <si>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</si>
  <si>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</si>
  <si>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</si>
  <si>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</si>
  <si>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</si>
  <si>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</si>
  <si>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</si>
  <si>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</si>
  <si>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</si>
  <si>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</si>
  <si>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</si>
  <si>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</si>
  <si>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</si>
  <si>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</si>
  <si>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</si>
  <si>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</si>
  <si>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</si>
  <si>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</si>
  <si>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</si>
  <si>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</si>
  <si>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</si>
  <si>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</si>
  <si>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</si>
  <si>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</si>
  <si>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</si>
  <si>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</si>
  <si>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</si>
  <si>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</si>
  <si>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</si>
  <si>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</si>
  <si>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</si>
  <si>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</si>
  <si>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</si>
  <si>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</si>
  <si>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</si>
  <si>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</si>
  <si>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</si>
  <si>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</si>
  <si>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</si>
  <si>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</si>
  <si>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</si>
  <si>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</si>
  <si>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</si>
  <si>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</si>
  <si>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</si>
  <si>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</si>
  <si>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</si>
  <si>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</si>
  <si>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</si>
  <si>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</si>
  <si>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</si>
  <si>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</si>
  <si>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</si>
  <si>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</si>
  <si>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</si>
  <si>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</si>
  <si>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</si>
  <si>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</si>
  <si>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</si>
  <si>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</si>
  <si>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</si>
  <si>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</si>
  <si>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</si>
  <si>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</si>
  <si>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</si>
  <si>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</si>
  <si>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</si>
  <si>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</si>
  <si>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</si>
  <si>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</si>
  <si>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</si>
  <si>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</si>
  <si>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</si>
  <si>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</si>
  <si>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</si>
  <si>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</si>
  <si>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</si>
  <si>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</si>
  <si>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</si>
  <si>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</si>
  <si>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</si>
  <si>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</si>
  <si>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</si>
  <si>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</si>
  <si>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</si>
  <si>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</si>
  <si>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</si>
  <si>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</si>
  <si>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</si>
  <si>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</si>
  <si>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</si>
  <si>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</si>
  <si>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</si>
  <si>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</si>
  <si>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</si>
  <si>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</si>
  <si>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</si>
  <si>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</si>
  <si>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</si>
  <si>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</si>
  <si>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</si>
  <si>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</si>
  <si>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</si>
  <si>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</si>
  <si>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</si>
  <si>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</si>
  <si>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</si>
  <si>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</si>
  <si>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</si>
  <si>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</si>
  <si>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</si>
  <si>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</si>
  <si>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</si>
  <si>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</si>
  <si>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</si>
  <si>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</si>
  <si>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</si>
  <si>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</si>
  <si>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</si>
  <si>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</si>
  <si>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</si>
  <si>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</si>
  <si>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</si>
  <si>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</si>
  <si>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</si>
  <si>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</si>
  <si>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</si>
  <si>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</si>
  <si>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</si>
  <si>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</si>
  <si>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</si>
  <si>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</si>
  <si>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</si>
  <si>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</si>
  <si>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</si>
  <si>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</si>
  <si>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</si>
  <si>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</si>
  <si>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</si>
  <si>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</si>
  <si>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</si>
  <si>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</si>
  <si>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</si>
  <si>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</si>
  <si>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</si>
  <si>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</si>
  <si>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</si>
  <si>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</si>
  <si>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</si>
  <si>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</si>
  <si>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</si>
  <si>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</si>
  <si>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</si>
  <si>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</si>
  <si>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</si>
  <si>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</si>
  <si>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</si>
  <si>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</si>
  <si>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</si>
  <si>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</si>
  <si>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</si>
  <si>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</si>
  <si>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</si>
  <si>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</si>
  <si>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</si>
  <si>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</si>
  <si>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</si>
  <si>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</si>
  <si>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</si>
  <si>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</si>
  <si>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</si>
  <si>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</si>
  <si>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</si>
  <si>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</si>
  <si>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</si>
  <si>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</si>
  <si>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</si>
  <si>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</si>
  <si>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</si>
  <si>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</si>
  <si>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</si>
  <si>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</si>
  <si>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</si>
  <si>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</si>
  <si>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</si>
  <si>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</si>
  <si>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</si>
  <si>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</si>
  <si>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</si>
  <si>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</si>
  <si>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</si>
  <si>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</si>
  <si>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</si>
  <si>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</si>
  <si>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</si>
  <si>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</si>
  <si>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</si>
  <si>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</si>
  <si>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</si>
  <si>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</si>
  <si>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</si>
  <si>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</si>
  <si>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</si>
  <si>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</si>
  <si>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</si>
  <si>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</si>
  <si>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</si>
  <si>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</si>
  <si>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</si>
  <si>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</si>
  <si>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</si>
  <si>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</si>
  <si>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</si>
  <si>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</si>
  <si>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</si>
  <si>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</si>
  <si>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</si>
  <si>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</si>
  <si>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</si>
  <si>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</si>
  <si>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</si>
  <si>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</si>
  <si>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</si>
  <si>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</si>
  <si>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</si>
  <si>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</si>
  <si>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</si>
  <si>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</si>
  <si>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</si>
  <si>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</si>
  <si>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</si>
  <si>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</si>
  <si>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</si>
  <si>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</si>
  <si>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</si>
  <si>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</si>
  <si>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</si>
  <si>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</si>
  <si>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</si>
  <si>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</si>
  <si>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</si>
  <si>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</si>
  <si>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</si>
  <si>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</si>
  <si>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</si>
  <si>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</si>
  <si>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</si>
  <si>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</si>
  <si>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</si>
  <si>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</si>
  <si>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</si>
  <si>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</si>
  <si>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</si>
  <si>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</si>
  <si>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</si>
  <si>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</si>
  <si>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</si>
  <si>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</si>
  <si>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</si>
  <si>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</si>
  <si>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</si>
  <si>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</si>
  <si>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</si>
  <si>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</si>
  <si>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</si>
  <si>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</si>
  <si>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</si>
  <si>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</si>
  <si>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</si>
  <si>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</si>
  <si>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</si>
  <si>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</si>
  <si>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</si>
  <si>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</si>
  <si>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</si>
  <si>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</si>
  <si>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</si>
  <si>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</si>
  <si>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</si>
  <si>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</si>
  <si>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</si>
  <si>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</si>
  <si>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</si>
  <si>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</si>
  <si>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</si>
  <si>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</si>
  <si>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</si>
  <si>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</si>
  <si>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</si>
  <si>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</si>
  <si>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</si>
  <si>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</si>
  <si>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</si>
  <si>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</si>
  <si>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</si>
  <si>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</si>
  <si>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</si>
  <si>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</si>
  <si>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</si>
  <si>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</si>
  <si>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</si>
  <si>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</si>
  <si>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</si>
  <si>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</si>
  <si>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</si>
  <si>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</si>
  <si>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</si>
  <si>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</si>
  <si>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</si>
  <si>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</si>
  <si>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</si>
  <si>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</si>
  <si>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</si>
  <si>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</si>
  <si>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</si>
  <si>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</si>
  <si>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</si>
  <si>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</si>
  <si>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</si>
  <si>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</si>
  <si>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</si>
  <si>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</si>
  <si>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</si>
  <si>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</si>
  <si>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</si>
  <si>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</si>
  <si>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</si>
  <si>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</si>
  <si>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</si>
  <si>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</si>
  <si>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</si>
  <si>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</si>
  <si>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</si>
  <si>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</si>
  <si>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</si>
  <si>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</si>
  <si>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</si>
  <si>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</si>
  <si>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</si>
  <si>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</si>
  <si>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</si>
  <si>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</si>
  <si>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</si>
  <si>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</si>
  <si>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</si>
  <si>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</si>
  <si>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</si>
  <si>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</si>
  <si>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</si>
  <si>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</si>
  <si>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</si>
  <si>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</si>
  <si>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</si>
  <si>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</si>
  <si>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</si>
  <si>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</si>
  <si>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</si>
  <si>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</si>
  <si>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</si>
  <si>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</si>
  <si>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</si>
  <si>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</si>
  <si>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</si>
  <si>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</si>
  <si>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</si>
  <si>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</si>
  <si>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</si>
  <si>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</si>
  <si>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</si>
  <si>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</si>
  <si>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</si>
  <si>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</si>
  <si>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</si>
  <si>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</si>
  <si>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</si>
  <si>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</si>
  <si>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</si>
  <si>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</si>
  <si>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</si>
  <si>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</si>
  <si>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</si>
  <si>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</si>
  <si>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</si>
  <si>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</si>
  <si>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</si>
  <si>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</si>
  <si>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</si>
  <si>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</si>
  <si>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</si>
  <si>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</si>
  <si>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</si>
  <si>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</si>
  <si>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</si>
  <si>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</si>
  <si>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</si>
  <si>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</si>
  <si>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</si>
  <si>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</si>
  <si>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</si>
  <si>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</si>
  <si>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</si>
  <si>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</si>
  <si>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</si>
  <si>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</si>
  <si>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</si>
  <si>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</si>
  <si>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</si>
  <si>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</si>
  <si>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</si>
  <si>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</si>
  <si>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</si>
  <si>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</si>
  <si>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</si>
  <si>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</si>
  <si>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</si>
  <si>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</si>
  <si>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</si>
  <si>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</si>
  <si>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</si>
  <si>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</si>
  <si>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</si>
  <si>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</si>
  <si>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</si>
  <si>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</si>
  <si>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</si>
  <si>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</si>
  <si>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</si>
  <si>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</si>
  <si>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</si>
  <si>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</si>
  <si>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</si>
  <si>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</si>
  <si>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</si>
  <si>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</si>
  <si>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</si>
  <si>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</si>
  <si>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</si>
  <si>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</si>
  <si>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</si>
  <si>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</si>
  <si>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</si>
  <si>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</si>
  <si>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</si>
  <si>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</si>
  <si>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</si>
  <si>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</si>
  <si>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</si>
  <si>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</si>
  <si>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</si>
  <si>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</si>
  <si>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</si>
  <si>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</si>
  <si>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</si>
  <si>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</si>
  <si>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</si>
  <si>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</si>
  <si>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</si>
  <si>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</si>
  <si>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</si>
  <si>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</si>
  <si>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</si>
  <si>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</si>
  <si>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</si>
  <si>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</si>
  <si>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</si>
  <si>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</si>
  <si>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</si>
  <si>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</si>
  <si>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</si>
  <si>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</si>
  <si>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</si>
  <si>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</si>
  <si>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</si>
  <si>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</si>
  <si>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</si>
  <si>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</si>
  <si>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</si>
  <si>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</si>
  <si>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</si>
  <si>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</si>
  <si>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</si>
  <si>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</si>
  <si>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</si>
  <si>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</si>
  <si>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</si>
  <si>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</si>
  <si>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</si>
  <si>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</si>
  <si>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</si>
  <si>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</si>
  <si>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</si>
  <si>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</si>
  <si>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</si>
  <si>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</si>
  <si>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</si>
  <si>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</si>
  <si>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</si>
  <si>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</si>
  <si>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</si>
  <si>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</si>
  <si>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</si>
  <si>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</si>
  <si>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</si>
  <si>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</si>
  <si>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</si>
  <si>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</si>
  <si>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</si>
  <si>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</si>
  <si>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</si>
  <si>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</si>
  <si>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</si>
  <si>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</si>
  <si>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</si>
  <si>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</si>
  <si>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</si>
  <si>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</si>
  <si>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</si>
  <si>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</si>
  <si>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</si>
  <si>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</si>
  <si>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</si>
  <si>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</si>
  <si>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</si>
  <si>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</si>
  <si>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</si>
  <si>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</si>
  <si>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</si>
  <si>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</si>
  <si>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</si>
  <si>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</si>
  <si>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</si>
  <si>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</si>
  <si>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</si>
  <si>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</si>
  <si>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</si>
  <si>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</si>
  <si>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</si>
  <si>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</si>
  <si>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</si>
  <si>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</si>
  <si>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</si>
  <si>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</si>
  <si>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</si>
  <si>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</si>
  <si>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</si>
  <si>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</si>
  <si>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</si>
  <si>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</si>
  <si>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</si>
  <si>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</si>
  <si>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</si>
  <si>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</si>
  <si>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</si>
  <si>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</si>
  <si>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</si>
  <si>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</si>
  <si>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</si>
  <si>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</si>
  <si>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</si>
  <si>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</si>
  <si>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</si>
  <si>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</si>
  <si>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</si>
  <si>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</si>
  <si>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</si>
  <si>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</si>
  <si>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</si>
  <si>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</si>
  <si>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</si>
  <si>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</si>
  <si>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</si>
  <si>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</si>
  <si>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</si>
  <si>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</si>
  <si>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</si>
  <si>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</si>
  <si>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</si>
  <si>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</si>
  <si>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</si>
  <si>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</si>
  <si>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</si>
  <si>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</si>
  <si>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</si>
  <si>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</si>
  <si>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</si>
  <si>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</si>
  <si>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</si>
  <si>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</si>
  <si>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</si>
  <si>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</si>
  <si>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</si>
  <si>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</si>
  <si>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</si>
  <si>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</si>
  <si>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</si>
  <si>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</si>
  <si>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</si>
  <si>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</si>
  <si>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</si>
  <si>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</si>
  <si>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</si>
  <si>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</si>
  <si>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</si>
  <si>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</si>
  <si>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</si>
  <si>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</si>
  <si>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</si>
  <si>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</si>
  <si>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</si>
  <si>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</si>
  <si>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</si>
  <si>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</si>
  <si>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</si>
  <si>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</si>
  <si>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</si>
  <si>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</si>
  <si>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</si>
  <si>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</si>
  <si>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</si>
  <si>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</si>
  <si>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</si>
  <si>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</si>
  <si>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</si>
  <si>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</si>
  <si>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</si>
  <si>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</si>
  <si>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</si>
  <si>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</si>
  <si>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</si>
  <si>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</si>
  <si>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</si>
  <si>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</si>
  <si>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</si>
  <si>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</si>
  <si>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</si>
  <si>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</si>
  <si>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</si>
  <si>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</si>
  <si>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</si>
  <si>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</si>
  <si>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</si>
  <si>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</si>
  <si>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</si>
  <si>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</si>
  <si>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</si>
  <si>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</si>
  <si>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</si>
  <si>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</si>
  <si>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</si>
  <si>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</si>
  <si>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</si>
  <si>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</si>
  <si>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</si>
  <si>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</si>
  <si>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</si>
  <si>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</si>
  <si>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</si>
  <si>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</si>
  <si>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</si>
  <si>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</si>
  <si>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</si>
  <si>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</si>
  <si>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</si>
  <si>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</si>
  <si>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</si>
  <si>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</si>
  <si>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</si>
  <si>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</si>
  <si>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</si>
  <si>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</si>
  <si>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</si>
  <si>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</si>
  <si>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</si>
  <si>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</si>
  <si>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</si>
  <si>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</si>
  <si>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</si>
  <si>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</si>
  <si>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</si>
  <si>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</si>
  <si>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</si>
  <si>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</si>
  <si>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</si>
  <si>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</si>
  <si>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</si>
  <si>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</si>
  <si>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</si>
  <si>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</si>
  <si>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</si>
  <si>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</si>
  <si>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</si>
  <si>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</si>
  <si>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</si>
  <si>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</si>
  <si>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</si>
  <si>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</si>
  <si>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</si>
  <si>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</si>
  <si>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</si>
  <si>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</si>
  <si>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</si>
  <si>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</si>
  <si>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</si>
  <si>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</si>
  <si>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</si>
  <si>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</si>
  <si>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</si>
  <si>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</si>
  <si>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</si>
  <si>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</si>
  <si>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</si>
  <si>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</si>
  <si>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</si>
  <si>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</si>
  <si>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</si>
  <si>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</si>
  <si>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</si>
  <si>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</si>
  <si>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</si>
  <si>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</si>
  <si>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</si>
  <si>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</si>
  <si>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</si>
  <si>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</si>
  <si>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</si>
  <si>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</si>
  <si>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</si>
  <si>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</si>
  <si>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</si>
  <si>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</si>
  <si>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</si>
  <si>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</si>
  <si>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</si>
  <si>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</si>
  <si>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</si>
  <si>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</si>
  <si>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</si>
  <si>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</si>
  <si>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</si>
  <si>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</si>
  <si>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</si>
  <si>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</si>
  <si>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</si>
  <si>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</si>
  <si>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</si>
  <si>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</si>
  <si>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</si>
  <si>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</si>
  <si>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</si>
  <si>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</si>
  <si>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</si>
  <si>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</si>
  <si>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</si>
  <si>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</si>
  <si>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</si>
  <si>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</si>
  <si>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</si>
  <si>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</si>
  <si>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</si>
  <si>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</si>
  <si>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</si>
  <si>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</si>
  <si>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</si>
  <si>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</si>
  <si>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</si>
  <si>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</si>
  <si>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</si>
  <si>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</si>
  <si>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</si>
  <si>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</si>
  <si>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</si>
  <si>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</si>
  <si>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</si>
  <si>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</si>
  <si>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</si>
  <si>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</si>
  <si>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</si>
  <si>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</si>
  <si>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</si>
  <si>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</si>
  <si>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</si>
  <si>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</si>
  <si>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</si>
  <si>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</si>
  <si>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</si>
  <si>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</si>
  <si>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</si>
  <si>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</si>
  <si>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</si>
  <si>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</si>
  <si>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</si>
  <si>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</si>
  <si>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</si>
  <si>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</si>
  <si>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</si>
  <si>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</si>
  <si>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</si>
  <si>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</si>
  <si>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</si>
  <si>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</si>
  <si>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</si>
  <si>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</si>
  <si>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</si>
  <si>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</si>
  <si>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</si>
  <si>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</si>
  <si>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</si>
  <si>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</si>
  <si>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</si>
  <si>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</si>
  <si>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</si>
  <si>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</si>
  <si>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</si>
  <si>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</si>
  <si>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</si>
  <si>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</si>
  <si>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</si>
  <si>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</si>
  <si>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</si>
  <si>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</si>
  <si>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</si>
  <si>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</si>
  <si>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</si>
  <si>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</si>
  <si>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</si>
  <si>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</si>
  <si>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</si>
  <si>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</si>
  <si>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</si>
  <si>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</si>
  <si>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</si>
  <si>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</si>
  <si>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</si>
  <si>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</si>
  <si>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</si>
  <si>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</si>
  <si>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</si>
  <si>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</si>
  <si>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</si>
  <si>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</si>
  <si>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</si>
  <si>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</si>
  <si>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</si>
  <si>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</si>
  <si>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</si>
  <si>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</si>
  <si>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</si>
  <si>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</si>
  <si>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</si>
  <si>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</si>
  <si>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</si>
  <si>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</si>
  <si>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</si>
  <si>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</si>
  <si>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</si>
  <si>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</si>
  <si>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</si>
  <si>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</si>
  <si>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</si>
  <si>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</si>
  <si>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</si>
  <si>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</si>
  <si>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</si>
  <si>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</si>
  <si>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</si>
  <si>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</si>
  <si>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</si>
  <si>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</si>
  <si>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</si>
  <si>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</si>
  <si>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</si>
  <si>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</si>
  <si>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</si>
  <si>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</si>
  <si>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</si>
  <si>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</si>
  <si>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</si>
  <si>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</si>
  <si>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</si>
  <si>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</si>
  <si>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</si>
  <si>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</si>
  <si>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</si>
  <si>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</si>
  <si>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</si>
  <si>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</si>
  <si>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</si>
  <si>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</si>
  <si>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</si>
  <si>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</si>
  <si>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</si>
  <si>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</si>
  <si>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</si>
  <si>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</si>
  <si>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</si>
  <si>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</si>
  <si>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</si>
  <si>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</si>
  <si>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</si>
  <si>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</si>
  <si>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</si>
  <si>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</si>
  <si>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</si>
  <si>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</si>
  <si>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</si>
  <si>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</si>
  <si>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</si>
  <si>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</si>
  <si>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</si>
  <si>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</si>
  <si>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</si>
  <si>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</si>
  <si>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</si>
  <si>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</si>
  <si>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</si>
  <si>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</si>
  <si>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</si>
  <si>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</si>
  <si>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</si>
  <si>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</si>
  <si>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</si>
  <si>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</si>
  <si>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</si>
  <si>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</si>
  <si>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</si>
  <si>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</si>
  <si>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</si>
  <si>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</si>
  <si>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</si>
  <si>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</si>
  <si>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</si>
  <si>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</si>
  <si>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</si>
  <si>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</si>
  <si>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</si>
  <si>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</si>
  <si>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</si>
  <si>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</si>
  <si>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</si>
  <si>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</si>
  <si>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</si>
  <si>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</si>
  <si>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</si>
  <si>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</si>
  <si>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</si>
  <si>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</si>
  <si>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</si>
  <si>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</si>
  <si>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</si>
  <si>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</si>
  <si>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</si>
  <si>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</si>
  <si>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</si>
  <si>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</si>
  <si>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</si>
  <si>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</si>
  <si>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</si>
  <si>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</si>
  <si>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Асанова Асел </t>
  </si>
  <si>
    <t>Айдаралы  Н</t>
  </si>
  <si>
    <t>Алмаханов  Д</t>
  </si>
  <si>
    <t>Әмірхан Раяна</t>
  </si>
  <si>
    <t>Базарбай Абай</t>
  </si>
  <si>
    <t>Ғабитова Улдана</t>
  </si>
  <si>
    <t>Данияр Аяулым</t>
  </si>
  <si>
    <t>Зухайнар Алтаир</t>
  </si>
  <si>
    <t>Изетулла Рамазан</t>
  </si>
  <si>
    <t xml:space="preserve">Қаби Бекнур </t>
  </si>
  <si>
    <t xml:space="preserve">Қабдыкалыков М </t>
  </si>
  <si>
    <t>Кенжебеков Арсен</t>
  </si>
  <si>
    <t>Молдашев  А</t>
  </si>
  <si>
    <t>Мэлсова Алиса</t>
  </si>
  <si>
    <t>Нургажинова  А</t>
  </si>
  <si>
    <t>Омертуреева  А</t>
  </si>
  <si>
    <t>Полатбек  Расул</t>
  </si>
  <si>
    <t>Рахимбаева Камила</t>
  </si>
  <si>
    <t>Субхан Ақбота</t>
  </si>
  <si>
    <t xml:space="preserve">Сументай  Нургали </t>
  </si>
  <si>
    <t>Серик Айзере</t>
  </si>
  <si>
    <t>Сахидуллаев  Е</t>
  </si>
  <si>
    <t>Тулебай Зере</t>
  </si>
  <si>
    <t>Мейрамбек Асылбек</t>
  </si>
  <si>
    <t>Эралиева Айзере</t>
  </si>
  <si>
    <t xml:space="preserve">                                  Оқу жылы: ___2022-2023___                              Топ: _Ботақан_____                 Өткізу кезеңі: __қорытынды _____        Өткізу мерзімі:__Мамыр _______</t>
  </si>
  <si>
    <t>Алғашова Айгерим Нургисаевна</t>
  </si>
  <si>
    <t>Бегайдаров Амир Нурланович</t>
  </si>
  <si>
    <t>Биғаш Жібек Таирқызы</t>
  </si>
  <si>
    <t>Габитова Асем Наурызбековна</t>
  </si>
  <si>
    <t>Гайбуллаев Мейірбек Дарханович</t>
  </si>
  <si>
    <t xml:space="preserve"> Джанибекова Айару Жасулановна</t>
  </si>
  <si>
    <t>Досумова Асалия Алматовна</t>
  </si>
  <si>
    <t>Ережепова Аяру Жаксылыковна</t>
  </si>
  <si>
    <t>Ермуханбетов Расул Бауыржанұлы</t>
  </si>
  <si>
    <t>Ерназарова Каусар Жасупановна</t>
  </si>
  <si>
    <t>Жаппар Ибрахим Бауыржанул</t>
  </si>
  <si>
    <t>Жұбаныш Айнамкөз Ғаниқызы</t>
  </si>
  <si>
    <t>Зулхайнар Аяла Оркенқызы</t>
  </si>
  <si>
    <t>Исагүл  СанжарСерикұлы</t>
  </si>
  <si>
    <t>Қайырбаек Нұрлыхан Багдатұлы</t>
  </si>
  <si>
    <t>Нургалиев Аслан Азатович</t>
  </si>
  <si>
    <t xml:space="preserve">Нуркасымова Айзере Ерлановна </t>
  </si>
  <si>
    <t>Полатбек Дина Ганибекқызы</t>
  </si>
  <si>
    <t>Сеилхан Нуржигит Канатулы</t>
  </si>
  <si>
    <t xml:space="preserve">Егемберген  Арсен </t>
  </si>
  <si>
    <t>Усербай Жанайым Бақытжанқызы</t>
  </si>
  <si>
    <t>Усербай Әлинұр Бауржанұлы</t>
  </si>
  <si>
    <t>2022-2023</t>
  </si>
  <si>
    <t>Топ: Гүлдер</t>
  </si>
  <si>
    <t>Мерзімі: Қорытынды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</si>
</sst>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17" fillId="0" borderId="51" xfId="0" applyFont="1" applyBorder="1" applyAlignment="1">
      <alignment vertical="top" wrapText="1"/>
    </xf>
    <xf numFmtId="0" fontId="17" fillId="0" borderId="52" xfId="0" applyFont="1" applyBorder="1" applyAlignment="1">
      <alignment vertical="top" wrapText="1"/>
    </xf>
    <xf numFmtId="0" fontId="17" fillId="0" borderId="52" xfId="0" applyFont="1" applyBorder="1" applyAlignment="1">
      <alignment horizontal="justify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0" fontId="3" fillId="0" borderId="54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latin typeface="Times New Roman" panose="02020603050405020304" pitchFamily="18" charset="0"/>
                <a:cs typeface="Times New Roman" panose="02020603050405020304" pitchFamily="18" charset="0"/>
              </a:rPr>
              <a:t>Ортаңғы</a:t>
            </a:r>
            <a:r>
              <a:rPr lang="ru-RU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"Ботақан" тобының  қорытынды бақылау нәтижесінің диограммасы </a:t>
            </a:r>
            <a:endParaRPr lang="ru-RU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0668044619422574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 жас'!$B$43:$C$61</c:f>
              <c:multiLvlStrCache>
                <c:ptCount val="19"/>
                <c:lvl>
                  <c:pt idx="0">
                    <c:v>3-Ф</c:v>
                  </c:pt>
                  <c:pt idx="1">
                    <c:v>3-Ф</c:v>
                  </c:pt>
                  <c:pt idx="2">
                    <c:v>3-Ф</c:v>
                  </c:pt>
                  <c:pt idx="4">
                    <c:v>3-К</c:v>
                  </c:pt>
                  <c:pt idx="5">
                    <c:v>3-К</c:v>
                  </c:pt>
                  <c:pt idx="6">
                    <c:v>3-К</c:v>
                  </c:pt>
                  <c:pt idx="8">
                    <c:v>3-Т</c:v>
                  </c:pt>
                  <c:pt idx="9">
                    <c:v>3-Т</c:v>
                  </c:pt>
                  <c:pt idx="10">
                    <c:v>3-Т</c:v>
                  </c:pt>
                  <c:pt idx="12">
                    <c:v>3-Ш</c:v>
                  </c:pt>
                  <c:pt idx="13">
                    <c:v>3-Ш</c:v>
                  </c:pt>
                  <c:pt idx="14">
                    <c:v>3-Ш</c:v>
                  </c:pt>
                  <c:pt idx="16">
                    <c:v>3-Ә</c:v>
                  </c:pt>
                  <c:pt idx="17">
                    <c:v>3-Ә</c:v>
                  </c:pt>
                  <c:pt idx="18">
                    <c:v>3-Ә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'3 жас'!$D$43:$D$61</c:f>
              <c:numCache>
                <c:formatCode>0</c:formatCode>
                <c:ptCount val="19"/>
                <c:pt idx="0">
                  <c:v>97.4</c:v>
                </c:pt>
                <c:pt idx="1">
                  <c:v>2.4</c:v>
                </c:pt>
                <c:pt idx="2" formatCode="General">
                  <c:v>0</c:v>
                </c:pt>
                <c:pt idx="4">
                  <c:v>85.103448275862064</c:v>
                </c:pt>
                <c:pt idx="5">
                  <c:v>9.2413793103448274</c:v>
                </c:pt>
                <c:pt idx="6" formatCode="General">
                  <c:v>0</c:v>
                </c:pt>
                <c:pt idx="8">
                  <c:v>95.555555555555557</c:v>
                </c:pt>
                <c:pt idx="9" formatCode="General">
                  <c:v>4</c:v>
                </c:pt>
                <c:pt idx="10" formatCode="General">
                  <c:v>0</c:v>
                </c:pt>
                <c:pt idx="12">
                  <c:v>92.510638297872347</c:v>
                </c:pt>
                <c:pt idx="13">
                  <c:v>5.6170212765957448</c:v>
                </c:pt>
                <c:pt idx="14">
                  <c:v>1.7872340425531914</c:v>
                </c:pt>
                <c:pt idx="16">
                  <c:v>91.61904761904762</c:v>
                </c:pt>
                <c:pt idx="17">
                  <c:v>7.8095238095238093</c:v>
                </c:pt>
                <c:pt idx="18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178272"/>
        <c:axId val="238178664"/>
      </c:barChart>
      <c:catAx>
        <c:axId val="23817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8178664"/>
        <c:crosses val="autoZero"/>
        <c:auto val="1"/>
        <c:lblAlgn val="ctr"/>
        <c:lblOffset val="100"/>
        <c:noMultiLvlLbl val="0"/>
      </c:catAx>
      <c:valAx>
        <c:axId val="23817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817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Мектепалды даярлық "Гүлдер" тобының қорытынды диограммасы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'5 жас'!$B$40:$C$58</c:f>
              <c:multiLvlStrCache>
                <c:ptCount val="19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  <c:pt idx="4">
                    <c:v>5-К</c:v>
                  </c:pt>
                  <c:pt idx="5">
                    <c:v>5-К</c:v>
                  </c:pt>
                  <c:pt idx="6">
                    <c:v>5-К</c:v>
                  </c:pt>
                  <c:pt idx="8">
                    <c:v>5-Т</c:v>
                  </c:pt>
                  <c:pt idx="9">
                    <c:v>5-Т</c:v>
                  </c:pt>
                  <c:pt idx="10">
                    <c:v>5-Т</c:v>
                  </c:pt>
                  <c:pt idx="12">
                    <c:v>5-Ш</c:v>
                  </c:pt>
                  <c:pt idx="13">
                    <c:v>5-Ш</c:v>
                  </c:pt>
                  <c:pt idx="14">
                    <c:v>5-Ш</c:v>
                  </c:pt>
                  <c:pt idx="16">
                    <c:v>5-Ә</c:v>
                  </c:pt>
                  <c:pt idx="17">
                    <c:v>5-Ә</c:v>
                  </c:pt>
                  <c:pt idx="18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  <c:pt idx="4">
                    <c:v>Жоғары</c:v>
                  </c:pt>
                  <c:pt idx="5">
                    <c:v>Орташа</c:v>
                  </c:pt>
                  <c:pt idx="6">
                    <c:v>Төмен</c:v>
                  </c:pt>
                  <c:pt idx="8">
                    <c:v>Жоғары</c:v>
                  </c:pt>
                  <c:pt idx="9">
                    <c:v>Орташа</c:v>
                  </c:pt>
                  <c:pt idx="10">
                    <c:v>Төмен</c:v>
                  </c:pt>
                  <c:pt idx="12">
                    <c:v>Жоғары</c:v>
                  </c:pt>
                  <c:pt idx="13">
                    <c:v>Орташа</c:v>
                  </c:pt>
                  <c:pt idx="14">
                    <c:v>Төмен</c:v>
                  </c:pt>
                  <c:pt idx="16">
                    <c:v>Жоғары</c:v>
                  </c:pt>
                  <c:pt idx="17">
                    <c:v>Орташа</c:v>
                  </c:pt>
                  <c:pt idx="18">
                    <c:v>Төмен</c:v>
                  </c:pt>
                </c:lvl>
              </c:multiLvlStrCache>
            </c:multiLvlStrRef>
          </c:cat>
          <c:val>
            <c:numRef>
              <c:f>'5 жас'!$D$40:$D$58</c:f>
              <c:numCache>
                <c:formatCode>0</c:formatCode>
                <c:ptCount val="19"/>
                <c:pt idx="0" formatCode="General">
                  <c:v>95.000000000000028</c:v>
                </c:pt>
                <c:pt idx="1">
                  <c:v>4.8484848484848486</c:v>
                </c:pt>
                <c:pt idx="2" formatCode="General">
                  <c:v>0</c:v>
                </c:pt>
                <c:pt idx="4">
                  <c:v>96.780303030303017</c:v>
                </c:pt>
                <c:pt idx="5">
                  <c:v>1.8308080808080811</c:v>
                </c:pt>
                <c:pt idx="6">
                  <c:v>1.1994949494949494</c:v>
                </c:pt>
                <c:pt idx="8">
                  <c:v>97.575757575757592</c:v>
                </c:pt>
                <c:pt idx="9">
                  <c:v>2.1212121212121215</c:v>
                </c:pt>
                <c:pt idx="10" formatCode="General">
                  <c:v>0</c:v>
                </c:pt>
                <c:pt idx="12">
                  <c:v>95.87412587412588</c:v>
                </c:pt>
                <c:pt idx="13">
                  <c:v>3.9160839160839154</c:v>
                </c:pt>
                <c:pt idx="14" formatCode="General">
                  <c:v>0</c:v>
                </c:pt>
                <c:pt idx="16">
                  <c:v>96.312178387650079</c:v>
                </c:pt>
                <c:pt idx="17">
                  <c:v>2.0583190394511148</c:v>
                </c:pt>
                <c:pt idx="18">
                  <c:v>1.6295025728987993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179448"/>
        <c:axId val="238179840"/>
      </c:barChart>
      <c:catAx>
        <c:axId val="23817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8179840"/>
        <c:crosses val="autoZero"/>
        <c:auto val="1"/>
        <c:lblAlgn val="ctr"/>
        <c:lblOffset val="100"/>
        <c:noMultiLvlLbl val="0"/>
      </c:catAx>
      <c:valAx>
        <c:axId val="23817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3817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43</xdr:row>
      <xdr:rowOff>74573</xdr:rowOff>
    </xdr:from>
    <xdr:to>
      <xdr:col>14</xdr:col>
      <xdr:colOff>439079</xdr:colOff>
      <xdr:row>58</xdr:row>
      <xdr:rowOff>29969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43</xdr:row>
      <xdr:rowOff>52387</xdr:rowOff>
    </xdr:from>
    <xdr:to>
      <xdr:col>16</xdr:col>
      <xdr:colOff>257175</xdr:colOff>
      <xdr:row>57</xdr:row>
      <xdr:rowOff>128587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65" t="s">
        <v>3239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105" t="s">
        <v>0</v>
      </c>
      <c r="B4" s="105" t="s">
        <v>1</v>
      </c>
      <c r="C4" s="106" t="s">
        <v>87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107"/>
      <c r="AM4" s="77" t="s">
        <v>2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108"/>
      <c r="CC4" s="77" t="s">
        <v>2</v>
      </c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6" t="s">
        <v>181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7"/>
      <c r="EE4" s="74" t="s">
        <v>244</v>
      </c>
      <c r="EF4" s="75"/>
      <c r="EG4" s="75"/>
      <c r="EH4" s="75"/>
      <c r="EI4" s="75"/>
      <c r="EJ4" s="75"/>
      <c r="EK4" s="75"/>
      <c r="EL4" s="75"/>
      <c r="EM4" s="76"/>
      <c r="EN4" s="77" t="s">
        <v>244</v>
      </c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69" t="s">
        <v>291</v>
      </c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</row>
    <row r="5" spans="1:227" ht="15" customHeight="1" x14ac:dyDescent="0.25">
      <c r="A5" s="105"/>
      <c r="B5" s="105"/>
      <c r="C5" s="95" t="s">
        <v>88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80" t="s">
        <v>86</v>
      </c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8"/>
      <c r="CC5" s="70" t="s">
        <v>3</v>
      </c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89"/>
      <c r="DA5" s="81" t="s">
        <v>182</v>
      </c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2"/>
      <c r="EE5" s="71" t="s">
        <v>245</v>
      </c>
      <c r="EF5" s="72"/>
      <c r="EG5" s="72"/>
      <c r="EH5" s="72"/>
      <c r="EI5" s="72"/>
      <c r="EJ5" s="72"/>
      <c r="EK5" s="72"/>
      <c r="EL5" s="72"/>
      <c r="EM5" s="73"/>
      <c r="EN5" s="71" t="s">
        <v>246</v>
      </c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0" t="s">
        <v>292</v>
      </c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</row>
    <row r="6" spans="1:227" ht="10.15" hidden="1" customHeight="1" x14ac:dyDescent="0.25">
      <c r="A6" s="105"/>
      <c r="B6" s="105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105"/>
      <c r="B7" s="105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105"/>
      <c r="B8" s="10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105"/>
      <c r="B9" s="105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105"/>
      <c r="B10" s="105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105"/>
      <c r="B11" s="105"/>
      <c r="C11" s="96" t="s">
        <v>26</v>
      </c>
      <c r="D11" s="97" t="s">
        <v>5</v>
      </c>
      <c r="E11" s="97" t="s">
        <v>6</v>
      </c>
      <c r="F11" s="80" t="s">
        <v>34</v>
      </c>
      <c r="G11" s="80" t="s">
        <v>7</v>
      </c>
      <c r="H11" s="80" t="s">
        <v>8</v>
      </c>
      <c r="I11" s="80" t="s">
        <v>27</v>
      </c>
      <c r="J11" s="80" t="s">
        <v>9</v>
      </c>
      <c r="K11" s="80" t="s">
        <v>10</v>
      </c>
      <c r="L11" s="97" t="s">
        <v>39</v>
      </c>
      <c r="M11" s="97" t="s">
        <v>9</v>
      </c>
      <c r="N11" s="97" t="s">
        <v>10</v>
      </c>
      <c r="O11" s="97" t="s">
        <v>28</v>
      </c>
      <c r="P11" s="97" t="s">
        <v>11</v>
      </c>
      <c r="Q11" s="97" t="s">
        <v>4</v>
      </c>
      <c r="R11" s="97" t="s">
        <v>29</v>
      </c>
      <c r="S11" s="97" t="s">
        <v>6</v>
      </c>
      <c r="T11" s="97" t="s">
        <v>12</v>
      </c>
      <c r="U11" s="97" t="s">
        <v>51</v>
      </c>
      <c r="V11" s="97" t="s">
        <v>6</v>
      </c>
      <c r="W11" s="97" t="s">
        <v>12</v>
      </c>
      <c r="X11" s="94" t="s">
        <v>30</v>
      </c>
      <c r="Y11" s="95" t="s">
        <v>10</v>
      </c>
      <c r="Z11" s="96" t="s">
        <v>13</v>
      </c>
      <c r="AA11" s="97" t="s">
        <v>31</v>
      </c>
      <c r="AB11" s="97" t="s">
        <v>14</v>
      </c>
      <c r="AC11" s="97" t="s">
        <v>15</v>
      </c>
      <c r="AD11" s="97" t="s">
        <v>32</v>
      </c>
      <c r="AE11" s="97" t="s">
        <v>4</v>
      </c>
      <c r="AF11" s="97" t="s">
        <v>5</v>
      </c>
      <c r="AG11" s="97" t="s">
        <v>33</v>
      </c>
      <c r="AH11" s="97" t="s">
        <v>12</v>
      </c>
      <c r="AI11" s="97" t="s">
        <v>7</v>
      </c>
      <c r="AJ11" s="97" t="s">
        <v>71</v>
      </c>
      <c r="AK11" s="97" t="s">
        <v>16</v>
      </c>
      <c r="AL11" s="97" t="s">
        <v>9</v>
      </c>
      <c r="AM11" s="97" t="s">
        <v>72</v>
      </c>
      <c r="AN11" s="97"/>
      <c r="AO11" s="97"/>
      <c r="AP11" s="94" t="s">
        <v>73</v>
      </c>
      <c r="AQ11" s="95"/>
      <c r="AR11" s="96"/>
      <c r="AS11" s="94" t="s">
        <v>74</v>
      </c>
      <c r="AT11" s="95"/>
      <c r="AU11" s="96"/>
      <c r="AV11" s="97" t="s">
        <v>75</v>
      </c>
      <c r="AW11" s="97"/>
      <c r="AX11" s="97"/>
      <c r="AY11" s="97" t="s">
        <v>76</v>
      </c>
      <c r="AZ11" s="97"/>
      <c r="BA11" s="97"/>
      <c r="BB11" s="97" t="s">
        <v>77</v>
      </c>
      <c r="BC11" s="97"/>
      <c r="BD11" s="97"/>
      <c r="BE11" s="93" t="s">
        <v>78</v>
      </c>
      <c r="BF11" s="93"/>
      <c r="BG11" s="93"/>
      <c r="BH11" s="97" t="s">
        <v>79</v>
      </c>
      <c r="BI11" s="97"/>
      <c r="BJ11" s="97"/>
      <c r="BK11" s="97" t="s">
        <v>80</v>
      </c>
      <c r="BL11" s="97"/>
      <c r="BM11" s="97"/>
      <c r="BN11" s="97" t="s">
        <v>81</v>
      </c>
      <c r="BO11" s="97"/>
      <c r="BP11" s="97"/>
      <c r="BQ11" s="97" t="s">
        <v>82</v>
      </c>
      <c r="BR11" s="97"/>
      <c r="BS11" s="97"/>
      <c r="BT11" s="97" t="s">
        <v>83</v>
      </c>
      <c r="BU11" s="97"/>
      <c r="BV11" s="97"/>
      <c r="BW11" s="90" t="s">
        <v>84</v>
      </c>
      <c r="BX11" s="90"/>
      <c r="BY11" s="90"/>
      <c r="BZ11" s="90" t="s">
        <v>85</v>
      </c>
      <c r="CA11" s="90"/>
      <c r="CB11" s="91"/>
      <c r="CC11" s="80" t="s">
        <v>140</v>
      </c>
      <c r="CD11" s="80"/>
      <c r="CE11" s="80"/>
      <c r="CF11" s="80" t="s">
        <v>141</v>
      </c>
      <c r="CG11" s="80"/>
      <c r="CH11" s="80"/>
      <c r="CI11" s="70" t="s">
        <v>142</v>
      </c>
      <c r="CJ11" s="70"/>
      <c r="CK11" s="70"/>
      <c r="CL11" s="80" t="s">
        <v>143</v>
      </c>
      <c r="CM11" s="80"/>
      <c r="CN11" s="80"/>
      <c r="CO11" s="80" t="s">
        <v>144</v>
      </c>
      <c r="CP11" s="80"/>
      <c r="CQ11" s="80"/>
      <c r="CR11" s="80" t="s">
        <v>145</v>
      </c>
      <c r="CS11" s="80"/>
      <c r="CT11" s="80"/>
      <c r="CU11" s="80" t="s">
        <v>146</v>
      </c>
      <c r="CV11" s="80"/>
      <c r="CW11" s="80"/>
      <c r="CX11" s="80" t="s">
        <v>147</v>
      </c>
      <c r="CY11" s="80"/>
      <c r="CZ11" s="88"/>
      <c r="DA11" s="79" t="s">
        <v>183</v>
      </c>
      <c r="DB11" s="83"/>
      <c r="DC11" s="84"/>
      <c r="DD11" s="79" t="s">
        <v>184</v>
      </c>
      <c r="DE11" s="83"/>
      <c r="DF11" s="84"/>
      <c r="DG11" s="79" t="s">
        <v>185</v>
      </c>
      <c r="DH11" s="83"/>
      <c r="DI11" s="84"/>
      <c r="DJ11" s="70" t="s">
        <v>186</v>
      </c>
      <c r="DK11" s="70"/>
      <c r="DL11" s="70"/>
      <c r="DM11" s="70" t="s">
        <v>187</v>
      </c>
      <c r="DN11" s="70"/>
      <c r="DO11" s="70"/>
      <c r="DP11" s="70" t="s">
        <v>188</v>
      </c>
      <c r="DQ11" s="70"/>
      <c r="DR11" s="70"/>
      <c r="DS11" s="70" t="s">
        <v>189</v>
      </c>
      <c r="DT11" s="70"/>
      <c r="DU11" s="70"/>
      <c r="DV11" s="70" t="s">
        <v>190</v>
      </c>
      <c r="DW11" s="70"/>
      <c r="DX11" s="70"/>
      <c r="DY11" s="70" t="s">
        <v>191</v>
      </c>
      <c r="DZ11" s="70"/>
      <c r="EA11" s="70"/>
      <c r="EB11" s="79" t="s">
        <v>192</v>
      </c>
      <c r="EC11" s="83"/>
      <c r="ED11" s="83"/>
      <c r="EE11" s="70" t="s">
        <v>230</v>
      </c>
      <c r="EF11" s="70"/>
      <c r="EG11" s="70"/>
      <c r="EH11" s="70" t="s">
        <v>231</v>
      </c>
      <c r="EI11" s="70"/>
      <c r="EJ11" s="70"/>
      <c r="EK11" s="70" t="s">
        <v>232</v>
      </c>
      <c r="EL11" s="70"/>
      <c r="EM11" s="70"/>
      <c r="EN11" s="70" t="s">
        <v>233</v>
      </c>
      <c r="EO11" s="70"/>
      <c r="EP11" s="70"/>
      <c r="EQ11" s="70" t="s">
        <v>234</v>
      </c>
      <c r="ER11" s="70"/>
      <c r="ES11" s="70"/>
      <c r="ET11" s="70" t="s">
        <v>235</v>
      </c>
      <c r="EU11" s="70"/>
      <c r="EV11" s="70"/>
      <c r="EW11" s="70" t="s">
        <v>236</v>
      </c>
      <c r="EX11" s="70"/>
      <c r="EY11" s="70"/>
      <c r="EZ11" s="70" t="s">
        <v>237</v>
      </c>
      <c r="FA11" s="70"/>
      <c r="FB11" s="70"/>
      <c r="FC11" s="70" t="s">
        <v>238</v>
      </c>
      <c r="FD11" s="70"/>
      <c r="FE11" s="70"/>
      <c r="FF11" s="70" t="s">
        <v>239</v>
      </c>
      <c r="FG11" s="70"/>
      <c r="FH11" s="70"/>
      <c r="FI11" s="70" t="s">
        <v>240</v>
      </c>
      <c r="FJ11" s="70"/>
      <c r="FK11" s="70"/>
      <c r="FL11" s="70" t="s">
        <v>241</v>
      </c>
      <c r="FM11" s="70"/>
      <c r="FN11" s="70"/>
      <c r="FO11" s="70" t="s">
        <v>242</v>
      </c>
      <c r="FP11" s="70"/>
      <c r="FQ11" s="70"/>
      <c r="FR11" s="70" t="s">
        <v>243</v>
      </c>
      <c r="FS11" s="70"/>
      <c r="FT11" s="79"/>
      <c r="FU11" s="70" t="s">
        <v>293</v>
      </c>
      <c r="FV11" s="70"/>
      <c r="FW11" s="70"/>
      <c r="FX11" s="70" t="s">
        <v>294</v>
      </c>
      <c r="FY11" s="70"/>
      <c r="FZ11" s="70"/>
      <c r="GA11" s="70" t="s">
        <v>295</v>
      </c>
      <c r="GB11" s="70"/>
      <c r="GC11" s="70"/>
      <c r="GD11" s="70" t="s">
        <v>296</v>
      </c>
      <c r="GE11" s="70"/>
      <c r="GF11" s="70"/>
      <c r="GG11" s="70" t="s">
        <v>297</v>
      </c>
      <c r="GH11" s="70"/>
      <c r="GI11" s="70"/>
      <c r="GJ11" s="70" t="s">
        <v>298</v>
      </c>
      <c r="GK11" s="70"/>
      <c r="GL11" s="70"/>
      <c r="GM11" s="70" t="s">
        <v>299</v>
      </c>
      <c r="GN11" s="70"/>
      <c r="GO11" s="70"/>
      <c r="GP11" s="70" t="s">
        <v>300</v>
      </c>
      <c r="GQ11" s="70"/>
      <c r="GR11" s="70"/>
      <c r="GS11" s="70" t="s">
        <v>301</v>
      </c>
      <c r="GT11" s="70"/>
      <c r="GU11" s="70"/>
      <c r="GV11" s="70" t="s">
        <v>302</v>
      </c>
      <c r="GW11" s="70"/>
      <c r="GX11" s="70"/>
      <c r="GY11" s="70" t="s">
        <v>303</v>
      </c>
      <c r="GZ11" s="70"/>
      <c r="HA11" s="70"/>
      <c r="HB11" s="70" t="s">
        <v>304</v>
      </c>
      <c r="HC11" s="70"/>
      <c r="HD11" s="70"/>
      <c r="HE11" s="70" t="s">
        <v>305</v>
      </c>
      <c r="HF11" s="70"/>
      <c r="HG11" s="70"/>
      <c r="HH11" s="70" t="s">
        <v>306</v>
      </c>
      <c r="HI11" s="70"/>
      <c r="HJ11" s="70"/>
      <c r="HK11" s="70" t="s">
        <v>307</v>
      </c>
      <c r="HL11" s="70"/>
      <c r="HM11" s="70"/>
      <c r="HN11" s="70" t="s">
        <v>308</v>
      </c>
      <c r="HO11" s="70"/>
      <c r="HP11" s="70"/>
      <c r="HQ11" s="70" t="s">
        <v>309</v>
      </c>
      <c r="HR11" s="70"/>
      <c r="HS11" s="70"/>
    </row>
    <row r="12" spans="1:227" ht="156" customHeight="1" thickBot="1" x14ac:dyDescent="0.3">
      <c r="A12" s="105"/>
      <c r="B12" s="105"/>
      <c r="C12" s="102" t="s">
        <v>18</v>
      </c>
      <c r="D12" s="92"/>
      <c r="E12" s="92"/>
      <c r="F12" s="103" t="s">
        <v>401</v>
      </c>
      <c r="G12" s="103"/>
      <c r="H12" s="102"/>
      <c r="I12" s="104" t="s">
        <v>35</v>
      </c>
      <c r="J12" s="103"/>
      <c r="K12" s="103"/>
      <c r="L12" s="92" t="s">
        <v>40</v>
      </c>
      <c r="M12" s="92"/>
      <c r="N12" s="92"/>
      <c r="O12" s="92" t="s">
        <v>44</v>
      </c>
      <c r="P12" s="92"/>
      <c r="Q12" s="92"/>
      <c r="R12" s="92" t="s">
        <v>47</v>
      </c>
      <c r="S12" s="92"/>
      <c r="T12" s="92"/>
      <c r="U12" s="92" t="s">
        <v>52</v>
      </c>
      <c r="V12" s="92"/>
      <c r="W12" s="92"/>
      <c r="X12" s="92" t="s">
        <v>54</v>
      </c>
      <c r="Y12" s="92"/>
      <c r="Z12" s="92"/>
      <c r="AA12" s="92" t="s">
        <v>57</v>
      </c>
      <c r="AB12" s="92"/>
      <c r="AC12" s="92"/>
      <c r="AD12" s="92" t="s">
        <v>61</v>
      </c>
      <c r="AE12" s="92"/>
      <c r="AF12" s="92"/>
      <c r="AG12" s="92" t="s">
        <v>63</v>
      </c>
      <c r="AH12" s="92"/>
      <c r="AI12" s="92"/>
      <c r="AJ12" s="92" t="s">
        <v>67</v>
      </c>
      <c r="AK12" s="92"/>
      <c r="AL12" s="92"/>
      <c r="AM12" s="92" t="s">
        <v>89</v>
      </c>
      <c r="AN12" s="92"/>
      <c r="AO12" s="92"/>
      <c r="AP12" s="92" t="s">
        <v>92</v>
      </c>
      <c r="AQ12" s="92"/>
      <c r="AR12" s="92"/>
      <c r="AS12" s="92" t="s">
        <v>96</v>
      </c>
      <c r="AT12" s="92"/>
      <c r="AU12" s="92"/>
      <c r="AV12" s="92" t="s">
        <v>100</v>
      </c>
      <c r="AW12" s="92"/>
      <c r="AX12" s="92"/>
      <c r="AY12" s="92" t="s">
        <v>101</v>
      </c>
      <c r="AZ12" s="92"/>
      <c r="BA12" s="92"/>
      <c r="BB12" s="92" t="s">
        <v>104</v>
      </c>
      <c r="BC12" s="92"/>
      <c r="BD12" s="92"/>
      <c r="BE12" s="92" t="s">
        <v>108</v>
      </c>
      <c r="BF12" s="92"/>
      <c r="BG12" s="92"/>
      <c r="BH12" s="92" t="s">
        <v>112</v>
      </c>
      <c r="BI12" s="92"/>
      <c r="BJ12" s="92"/>
      <c r="BK12" s="92" t="s">
        <v>116</v>
      </c>
      <c r="BL12" s="92"/>
      <c r="BM12" s="92"/>
      <c r="BN12" s="92" t="s">
        <v>120</v>
      </c>
      <c r="BO12" s="92"/>
      <c r="BP12" s="92"/>
      <c r="BQ12" s="92" t="s">
        <v>124</v>
      </c>
      <c r="BR12" s="92"/>
      <c r="BS12" s="92"/>
      <c r="BT12" s="92" t="s">
        <v>128</v>
      </c>
      <c r="BU12" s="92"/>
      <c r="BV12" s="92"/>
      <c r="BW12" s="92" t="s">
        <v>132</v>
      </c>
      <c r="BX12" s="92"/>
      <c r="BY12" s="92"/>
      <c r="BZ12" s="92" t="s">
        <v>136</v>
      </c>
      <c r="CA12" s="92"/>
      <c r="CB12" s="92"/>
      <c r="CC12" s="66" t="s">
        <v>149</v>
      </c>
      <c r="CD12" s="67"/>
      <c r="CE12" s="68"/>
      <c r="CF12" s="66" t="s">
        <v>153</v>
      </c>
      <c r="CG12" s="67"/>
      <c r="CH12" s="68"/>
      <c r="CI12" s="66" t="s">
        <v>157</v>
      </c>
      <c r="CJ12" s="67"/>
      <c r="CK12" s="68"/>
      <c r="CL12" s="66" t="s">
        <v>161</v>
      </c>
      <c r="CM12" s="67"/>
      <c r="CN12" s="68"/>
      <c r="CO12" s="66" t="s">
        <v>165</v>
      </c>
      <c r="CP12" s="67"/>
      <c r="CQ12" s="68"/>
      <c r="CR12" s="66" t="s">
        <v>169</v>
      </c>
      <c r="CS12" s="67"/>
      <c r="CT12" s="68"/>
      <c r="CU12" s="66" t="s">
        <v>173</v>
      </c>
      <c r="CV12" s="67"/>
      <c r="CW12" s="68"/>
      <c r="CX12" s="66" t="s">
        <v>177</v>
      </c>
      <c r="CY12" s="67"/>
      <c r="CZ12" s="67"/>
      <c r="DA12" s="66" t="s">
        <v>193</v>
      </c>
      <c r="DB12" s="67"/>
      <c r="DC12" s="68"/>
      <c r="DD12" s="66" t="s">
        <v>195</v>
      </c>
      <c r="DE12" s="67"/>
      <c r="DF12" s="68"/>
      <c r="DG12" s="66" t="s">
        <v>199</v>
      </c>
      <c r="DH12" s="67"/>
      <c r="DI12" s="68"/>
      <c r="DJ12" s="66" t="s">
        <v>203</v>
      </c>
      <c r="DK12" s="67"/>
      <c r="DL12" s="68"/>
      <c r="DM12" s="66" t="s">
        <v>207</v>
      </c>
      <c r="DN12" s="67"/>
      <c r="DO12" s="68"/>
      <c r="DP12" s="66" t="s">
        <v>211</v>
      </c>
      <c r="DQ12" s="67"/>
      <c r="DR12" s="68"/>
      <c r="DS12" s="66" t="s">
        <v>215</v>
      </c>
      <c r="DT12" s="67"/>
      <c r="DU12" s="68"/>
      <c r="DV12" s="66" t="s">
        <v>219</v>
      </c>
      <c r="DW12" s="67"/>
      <c r="DX12" s="68"/>
      <c r="DY12" s="66" t="s">
        <v>223</v>
      </c>
      <c r="DZ12" s="67"/>
      <c r="EA12" s="68"/>
      <c r="EB12" s="66" t="s">
        <v>226</v>
      </c>
      <c r="EC12" s="67"/>
      <c r="ED12" s="67"/>
      <c r="EE12" s="66" t="s">
        <v>247</v>
      </c>
      <c r="EF12" s="67"/>
      <c r="EG12" s="68"/>
      <c r="EH12" s="66" t="s">
        <v>251</v>
      </c>
      <c r="EI12" s="67"/>
      <c r="EJ12" s="68"/>
      <c r="EK12" s="66" t="s">
        <v>255</v>
      </c>
      <c r="EL12" s="67"/>
      <c r="EM12" s="68"/>
      <c r="EN12" s="66" t="s">
        <v>259</v>
      </c>
      <c r="EO12" s="67"/>
      <c r="EP12" s="68"/>
      <c r="EQ12" s="66" t="s">
        <v>260</v>
      </c>
      <c r="ER12" s="67"/>
      <c r="ES12" s="68"/>
      <c r="ET12" s="66" t="s">
        <v>264</v>
      </c>
      <c r="EU12" s="67"/>
      <c r="EV12" s="68"/>
      <c r="EW12" s="66" t="s">
        <v>266</v>
      </c>
      <c r="EX12" s="67"/>
      <c r="EY12" s="68"/>
      <c r="EZ12" s="66" t="s">
        <v>268</v>
      </c>
      <c r="FA12" s="67"/>
      <c r="FB12" s="68"/>
      <c r="FC12" s="66" t="s">
        <v>270</v>
      </c>
      <c r="FD12" s="67"/>
      <c r="FE12" s="68"/>
      <c r="FF12" s="66" t="s">
        <v>274</v>
      </c>
      <c r="FG12" s="67"/>
      <c r="FH12" s="68"/>
      <c r="FI12" s="66" t="s">
        <v>277</v>
      </c>
      <c r="FJ12" s="67"/>
      <c r="FK12" s="68"/>
      <c r="FL12" s="66" t="s">
        <v>280</v>
      </c>
      <c r="FM12" s="67"/>
      <c r="FN12" s="68"/>
      <c r="FO12" s="66" t="s">
        <v>284</v>
      </c>
      <c r="FP12" s="67"/>
      <c r="FQ12" s="68"/>
      <c r="FR12" s="66" t="s">
        <v>287</v>
      </c>
      <c r="FS12" s="67"/>
      <c r="FT12" s="67"/>
      <c r="FU12" s="66" t="s">
        <v>313</v>
      </c>
      <c r="FV12" s="67"/>
      <c r="FW12" s="68"/>
      <c r="FX12" s="66" t="s">
        <v>314</v>
      </c>
      <c r="FY12" s="67"/>
      <c r="FZ12" s="68"/>
      <c r="GA12" s="66" t="s">
        <v>318</v>
      </c>
      <c r="GB12" s="67"/>
      <c r="GC12" s="68"/>
      <c r="GD12" s="66" t="s">
        <v>365</v>
      </c>
      <c r="GE12" s="67"/>
      <c r="GF12" s="68"/>
      <c r="GG12" s="66" t="s">
        <v>321</v>
      </c>
      <c r="GH12" s="67"/>
      <c r="GI12" s="68"/>
      <c r="GJ12" s="66" t="s">
        <v>323</v>
      </c>
      <c r="GK12" s="67"/>
      <c r="GL12" s="68"/>
      <c r="GM12" s="66" t="s">
        <v>327</v>
      </c>
      <c r="GN12" s="67"/>
      <c r="GO12" s="68"/>
      <c r="GP12" s="66" t="s">
        <v>329</v>
      </c>
      <c r="GQ12" s="67"/>
      <c r="GR12" s="68"/>
      <c r="GS12" s="66" t="s">
        <v>333</v>
      </c>
      <c r="GT12" s="67"/>
      <c r="GU12" s="68"/>
      <c r="GV12" s="66" t="s">
        <v>335</v>
      </c>
      <c r="GW12" s="67"/>
      <c r="GX12" s="68"/>
      <c r="GY12" s="66" t="s">
        <v>339</v>
      </c>
      <c r="GZ12" s="67"/>
      <c r="HA12" s="68"/>
      <c r="HB12" s="66" t="s">
        <v>343</v>
      </c>
      <c r="HC12" s="67"/>
      <c r="HD12" s="68"/>
      <c r="HE12" s="66" t="s">
        <v>347</v>
      </c>
      <c r="HF12" s="67"/>
      <c r="HG12" s="68"/>
      <c r="HH12" s="66" t="s">
        <v>351</v>
      </c>
      <c r="HI12" s="67"/>
      <c r="HJ12" s="68"/>
      <c r="HK12" s="66" t="s">
        <v>355</v>
      </c>
      <c r="HL12" s="67"/>
      <c r="HM12" s="68"/>
      <c r="HN12" s="66" t="s">
        <v>358</v>
      </c>
      <c r="HO12" s="67"/>
      <c r="HP12" s="68"/>
      <c r="HQ12" s="66" t="s">
        <v>361</v>
      </c>
      <c r="HR12" s="67"/>
      <c r="HS12" s="68"/>
    </row>
    <row r="13" spans="1:227" ht="90.6" customHeight="1" thickBot="1" x14ac:dyDescent="0.3">
      <c r="A13" s="105"/>
      <c r="B13" s="10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8" t="s">
        <v>3209</v>
      </c>
      <c r="B39" s="9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100" t="s">
        <v>3243</v>
      </c>
      <c r="B40" s="101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65" t="s">
        <v>3240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105" t="s">
        <v>0</v>
      </c>
      <c r="B4" s="105" t="s">
        <v>1</v>
      </c>
      <c r="C4" s="106" t="s">
        <v>87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107"/>
      <c r="BH4" s="77" t="s">
        <v>2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 t="s">
        <v>2</v>
      </c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87" t="s">
        <v>181</v>
      </c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7"/>
      <c r="EQ4" s="86" t="s">
        <v>244</v>
      </c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74" t="s">
        <v>244</v>
      </c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 t="s">
        <v>244</v>
      </c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 t="s">
        <v>244</v>
      </c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6"/>
      <c r="HT4" s="77" t="s">
        <v>244</v>
      </c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89" t="s">
        <v>291</v>
      </c>
      <c r="IY4" s="120"/>
      <c r="IZ4" s="120"/>
      <c r="JA4" s="120"/>
      <c r="JB4" s="120"/>
      <c r="JC4" s="120"/>
      <c r="JD4" s="120"/>
      <c r="JE4" s="120"/>
      <c r="JF4" s="120"/>
      <c r="JG4" s="120"/>
      <c r="JH4" s="120"/>
      <c r="JI4" s="120"/>
      <c r="JJ4" s="120"/>
      <c r="JK4" s="120"/>
      <c r="JL4" s="120"/>
      <c r="JM4" s="120"/>
      <c r="JN4" s="120"/>
      <c r="JO4" s="120"/>
      <c r="JP4" s="120"/>
      <c r="JQ4" s="120"/>
      <c r="JR4" s="120"/>
      <c r="JS4" s="120"/>
      <c r="JT4" s="120"/>
      <c r="JU4" s="120"/>
      <c r="JV4" s="120"/>
      <c r="JW4" s="120"/>
      <c r="JX4" s="120"/>
      <c r="JY4" s="120"/>
      <c r="JZ4" s="120"/>
      <c r="KA4" s="120"/>
      <c r="KB4" s="120"/>
      <c r="KC4" s="120"/>
      <c r="KD4" s="120"/>
      <c r="KE4" s="120"/>
      <c r="KF4" s="120"/>
      <c r="KG4" s="120"/>
      <c r="KH4" s="120"/>
      <c r="KI4" s="120"/>
      <c r="KJ4" s="120"/>
      <c r="KK4" s="120"/>
      <c r="KL4" s="120"/>
      <c r="KM4" s="120"/>
      <c r="KN4" s="120"/>
      <c r="KO4" s="120"/>
      <c r="KP4" s="120"/>
      <c r="KQ4" s="120"/>
      <c r="KR4" s="120"/>
      <c r="KS4" s="120"/>
      <c r="KT4" s="120"/>
      <c r="KU4" s="120"/>
      <c r="KV4" s="120"/>
      <c r="KW4" s="120"/>
      <c r="KX4" s="120"/>
      <c r="KY4" s="120"/>
      <c r="KZ4" s="120"/>
      <c r="LA4" s="120"/>
      <c r="LB4" s="120"/>
      <c r="LC4" s="120"/>
      <c r="LD4" s="120"/>
      <c r="LE4" s="121"/>
    </row>
    <row r="5" spans="1:317" ht="15.75" customHeight="1" x14ac:dyDescent="0.25">
      <c r="A5" s="105"/>
      <c r="B5" s="105"/>
      <c r="C5" s="95" t="s">
        <v>88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88" t="s">
        <v>86</v>
      </c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5"/>
      <c r="CU5" s="79" t="s">
        <v>3</v>
      </c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4"/>
      <c r="DP5" s="82" t="s">
        <v>182</v>
      </c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9"/>
      <c r="EQ5" s="80" t="s">
        <v>387</v>
      </c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71" t="s">
        <v>245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426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 t="s">
        <v>438</v>
      </c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3"/>
      <c r="HT5" s="71" t="s">
        <v>246</v>
      </c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9" t="s">
        <v>292</v>
      </c>
      <c r="IY5" s="83"/>
      <c r="IZ5" s="83"/>
      <c r="JA5" s="83"/>
      <c r="JB5" s="83"/>
      <c r="JC5" s="83"/>
      <c r="JD5" s="83"/>
      <c r="JE5" s="83"/>
      <c r="JF5" s="83"/>
      <c r="JG5" s="83"/>
      <c r="JH5" s="83"/>
      <c r="JI5" s="83"/>
      <c r="JJ5" s="83"/>
      <c r="JK5" s="83"/>
      <c r="JL5" s="83"/>
      <c r="JM5" s="83"/>
      <c r="JN5" s="83"/>
      <c r="JO5" s="83"/>
      <c r="JP5" s="83"/>
      <c r="JQ5" s="83"/>
      <c r="JR5" s="83"/>
      <c r="JS5" s="83"/>
      <c r="JT5" s="83"/>
      <c r="JU5" s="83"/>
      <c r="JV5" s="83"/>
      <c r="JW5" s="83"/>
      <c r="JX5" s="83"/>
      <c r="JY5" s="83"/>
      <c r="JZ5" s="83"/>
      <c r="KA5" s="83"/>
      <c r="KB5" s="83"/>
      <c r="KC5" s="83"/>
      <c r="KD5" s="83"/>
      <c r="KE5" s="83"/>
      <c r="KF5" s="83"/>
      <c r="KG5" s="83"/>
      <c r="KH5" s="83"/>
      <c r="KI5" s="83"/>
      <c r="KJ5" s="83"/>
      <c r="KK5" s="83"/>
      <c r="KL5" s="83"/>
      <c r="KM5" s="83"/>
      <c r="KN5" s="83"/>
      <c r="KO5" s="83"/>
      <c r="KP5" s="83"/>
      <c r="KQ5" s="83"/>
      <c r="KR5" s="83"/>
      <c r="KS5" s="83"/>
      <c r="KT5" s="83"/>
      <c r="KU5" s="83"/>
      <c r="KV5" s="83"/>
      <c r="KW5" s="83"/>
      <c r="KX5" s="83"/>
      <c r="KY5" s="83"/>
      <c r="KZ5" s="83"/>
      <c r="LA5" s="83"/>
      <c r="LB5" s="83"/>
      <c r="LC5" s="83"/>
      <c r="LD5" s="83"/>
      <c r="LE5" s="84"/>
    </row>
    <row r="6" spans="1:317" ht="0.75" customHeight="1" x14ac:dyDescent="0.25">
      <c r="A6" s="105"/>
      <c r="B6" s="105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105"/>
      <c r="B7" s="105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105"/>
      <c r="B8" s="105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105"/>
      <c r="B9" s="105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105"/>
      <c r="B10" s="105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105"/>
      <c r="B11" s="105"/>
      <c r="C11" s="96" t="s">
        <v>368</v>
      </c>
      <c r="D11" s="97" t="s">
        <v>5</v>
      </c>
      <c r="E11" s="97" t="s">
        <v>6</v>
      </c>
      <c r="F11" s="80" t="s">
        <v>369</v>
      </c>
      <c r="G11" s="80" t="s">
        <v>7</v>
      </c>
      <c r="H11" s="80" t="s">
        <v>8</v>
      </c>
      <c r="I11" s="80" t="s">
        <v>370</v>
      </c>
      <c r="J11" s="80" t="s">
        <v>9</v>
      </c>
      <c r="K11" s="80" t="s">
        <v>10</v>
      </c>
      <c r="L11" s="97" t="s">
        <v>371</v>
      </c>
      <c r="M11" s="97" t="s">
        <v>9</v>
      </c>
      <c r="N11" s="97" t="s">
        <v>10</v>
      </c>
      <c r="O11" s="97" t="s">
        <v>372</v>
      </c>
      <c r="P11" s="97" t="s">
        <v>11</v>
      </c>
      <c r="Q11" s="97" t="s">
        <v>4</v>
      </c>
      <c r="R11" s="97" t="s">
        <v>373</v>
      </c>
      <c r="S11" s="97" t="s">
        <v>6</v>
      </c>
      <c r="T11" s="97" t="s">
        <v>12</v>
      </c>
      <c r="U11" s="97" t="s">
        <v>374</v>
      </c>
      <c r="V11" s="97" t="s">
        <v>6</v>
      </c>
      <c r="W11" s="97" t="s">
        <v>12</v>
      </c>
      <c r="X11" s="94" t="s">
        <v>375</v>
      </c>
      <c r="Y11" s="95" t="s">
        <v>10</v>
      </c>
      <c r="Z11" s="96" t="s">
        <v>13</v>
      </c>
      <c r="AA11" s="97" t="s">
        <v>376</v>
      </c>
      <c r="AB11" s="97" t="s">
        <v>14</v>
      </c>
      <c r="AC11" s="97" t="s">
        <v>15</v>
      </c>
      <c r="AD11" s="97" t="s">
        <v>377</v>
      </c>
      <c r="AE11" s="97" t="s">
        <v>4</v>
      </c>
      <c r="AF11" s="97" t="s">
        <v>5</v>
      </c>
      <c r="AG11" s="97" t="s">
        <v>378</v>
      </c>
      <c r="AH11" s="97" t="s">
        <v>12</v>
      </c>
      <c r="AI11" s="97" t="s">
        <v>7</v>
      </c>
      <c r="AJ11" s="88" t="s">
        <v>379</v>
      </c>
      <c r="AK11" s="111"/>
      <c r="AL11" s="111"/>
      <c r="AM11" s="88" t="s">
        <v>380</v>
      </c>
      <c r="AN11" s="111"/>
      <c r="AO11" s="111"/>
      <c r="AP11" s="88" t="s">
        <v>381</v>
      </c>
      <c r="AQ11" s="111"/>
      <c r="AR11" s="111"/>
      <c r="AS11" s="88" t="s">
        <v>382</v>
      </c>
      <c r="AT11" s="111"/>
      <c r="AU11" s="111"/>
      <c r="AV11" s="88" t="s">
        <v>383</v>
      </c>
      <c r="AW11" s="111"/>
      <c r="AX11" s="111"/>
      <c r="AY11" s="88" t="s">
        <v>384</v>
      </c>
      <c r="AZ11" s="111"/>
      <c r="BA11" s="111"/>
      <c r="BB11" s="88" t="s">
        <v>385</v>
      </c>
      <c r="BC11" s="111"/>
      <c r="BD11" s="111"/>
      <c r="BE11" s="88" t="s">
        <v>386</v>
      </c>
      <c r="BF11" s="111"/>
      <c r="BG11" s="111"/>
      <c r="BH11" s="97" t="s">
        <v>402</v>
      </c>
      <c r="BI11" s="97"/>
      <c r="BJ11" s="97"/>
      <c r="BK11" s="94" t="s">
        <v>5</v>
      </c>
      <c r="BL11" s="95"/>
      <c r="BM11" s="96"/>
      <c r="BN11" s="94" t="s">
        <v>403</v>
      </c>
      <c r="BO11" s="95"/>
      <c r="BP11" s="96"/>
      <c r="BQ11" s="97" t="s">
        <v>12</v>
      </c>
      <c r="BR11" s="97"/>
      <c r="BS11" s="97"/>
      <c r="BT11" s="97" t="s">
        <v>7</v>
      </c>
      <c r="BU11" s="97"/>
      <c r="BV11" s="97"/>
      <c r="BW11" s="97" t="s">
        <v>8</v>
      </c>
      <c r="BX11" s="97"/>
      <c r="BY11" s="97"/>
      <c r="BZ11" s="93" t="s">
        <v>16</v>
      </c>
      <c r="CA11" s="93"/>
      <c r="CB11" s="93"/>
      <c r="CC11" s="97" t="s">
        <v>9</v>
      </c>
      <c r="CD11" s="97"/>
      <c r="CE11" s="97"/>
      <c r="CF11" s="97" t="s">
        <v>10</v>
      </c>
      <c r="CG11" s="97"/>
      <c r="CH11" s="97"/>
      <c r="CI11" s="97" t="s">
        <v>13</v>
      </c>
      <c r="CJ11" s="97"/>
      <c r="CK11" s="97"/>
      <c r="CL11" s="97" t="s">
        <v>404</v>
      </c>
      <c r="CM11" s="97"/>
      <c r="CN11" s="97"/>
      <c r="CO11" s="97" t="s">
        <v>14</v>
      </c>
      <c r="CP11" s="97"/>
      <c r="CQ11" s="97"/>
      <c r="CR11" s="90" t="s">
        <v>15</v>
      </c>
      <c r="CS11" s="90"/>
      <c r="CT11" s="90"/>
      <c r="CU11" s="90" t="s">
        <v>405</v>
      </c>
      <c r="CV11" s="90"/>
      <c r="CW11" s="91"/>
      <c r="CX11" s="80" t="s">
        <v>406</v>
      </c>
      <c r="CY11" s="80"/>
      <c r="CZ11" s="80"/>
      <c r="DA11" s="80" t="s">
        <v>407</v>
      </c>
      <c r="DB11" s="80"/>
      <c r="DC11" s="80"/>
      <c r="DD11" s="70" t="s">
        <v>408</v>
      </c>
      <c r="DE11" s="70"/>
      <c r="DF11" s="70"/>
      <c r="DG11" s="80" t="s">
        <v>409</v>
      </c>
      <c r="DH11" s="80"/>
      <c r="DI11" s="80"/>
      <c r="DJ11" s="80" t="s">
        <v>410</v>
      </c>
      <c r="DK11" s="80"/>
      <c r="DL11" s="80"/>
      <c r="DM11" s="80" t="s">
        <v>411</v>
      </c>
      <c r="DN11" s="80"/>
      <c r="DO11" s="80"/>
      <c r="DP11" s="79" t="s">
        <v>396</v>
      </c>
      <c r="DQ11" s="83"/>
      <c r="DR11" s="84"/>
      <c r="DS11" s="79" t="s">
        <v>397</v>
      </c>
      <c r="DT11" s="83"/>
      <c r="DU11" s="84"/>
      <c r="DV11" s="79" t="s">
        <v>398</v>
      </c>
      <c r="DW11" s="83"/>
      <c r="DX11" s="84"/>
      <c r="DY11" s="70" t="s">
        <v>399</v>
      </c>
      <c r="DZ11" s="70"/>
      <c r="EA11" s="70"/>
      <c r="EB11" s="70" t="s">
        <v>400</v>
      </c>
      <c r="EC11" s="70"/>
      <c r="ED11" s="70"/>
      <c r="EE11" s="70" t="s">
        <v>412</v>
      </c>
      <c r="EF11" s="70"/>
      <c r="EG11" s="70"/>
      <c r="EH11" s="70" t="s">
        <v>413</v>
      </c>
      <c r="EI11" s="70"/>
      <c r="EJ11" s="70"/>
      <c r="EK11" s="70" t="s">
        <v>414</v>
      </c>
      <c r="EL11" s="70"/>
      <c r="EM11" s="70"/>
      <c r="EN11" s="70" t="s">
        <v>415</v>
      </c>
      <c r="EO11" s="70"/>
      <c r="EP11" s="79"/>
      <c r="EQ11" s="70" t="s">
        <v>388</v>
      </c>
      <c r="ER11" s="70"/>
      <c r="ES11" s="70"/>
      <c r="ET11" s="70" t="s">
        <v>389</v>
      </c>
      <c r="EU11" s="70"/>
      <c r="EV11" s="70"/>
      <c r="EW11" s="70" t="s">
        <v>390</v>
      </c>
      <c r="EX11" s="70"/>
      <c r="EY11" s="70"/>
      <c r="EZ11" s="70" t="s">
        <v>391</v>
      </c>
      <c r="FA11" s="70"/>
      <c r="FB11" s="70"/>
      <c r="FC11" s="70" t="s">
        <v>392</v>
      </c>
      <c r="FD11" s="70"/>
      <c r="FE11" s="70"/>
      <c r="FF11" s="70" t="s">
        <v>393</v>
      </c>
      <c r="FG11" s="70"/>
      <c r="FH11" s="70"/>
      <c r="FI11" s="70" t="s">
        <v>394</v>
      </c>
      <c r="FJ11" s="70"/>
      <c r="FK11" s="70"/>
      <c r="FL11" s="70" t="s">
        <v>395</v>
      </c>
      <c r="FM11" s="70"/>
      <c r="FN11" s="70"/>
      <c r="FO11" s="70" t="s">
        <v>431</v>
      </c>
      <c r="FP11" s="70"/>
      <c r="FQ11" s="70"/>
      <c r="FR11" s="70" t="s">
        <v>432</v>
      </c>
      <c r="FS11" s="70"/>
      <c r="FT11" s="70"/>
      <c r="FU11" s="70" t="s">
        <v>433</v>
      </c>
      <c r="FV11" s="70"/>
      <c r="FW11" s="70"/>
      <c r="FX11" s="70" t="s">
        <v>434</v>
      </c>
      <c r="FY11" s="70"/>
      <c r="FZ11" s="70"/>
      <c r="GA11" s="70" t="s">
        <v>435</v>
      </c>
      <c r="GB11" s="70"/>
      <c r="GC11" s="70"/>
      <c r="GD11" s="70" t="s">
        <v>436</v>
      </c>
      <c r="GE11" s="70"/>
      <c r="GF11" s="70"/>
      <c r="GG11" s="79" t="s">
        <v>437</v>
      </c>
      <c r="GH11" s="83"/>
      <c r="GI11" s="84"/>
      <c r="GJ11" s="79" t="s">
        <v>427</v>
      </c>
      <c r="GK11" s="83"/>
      <c r="GL11" s="84"/>
      <c r="GM11" s="79" t="s">
        <v>428</v>
      </c>
      <c r="GN11" s="83"/>
      <c r="GO11" s="84"/>
      <c r="GP11" s="79" t="s">
        <v>429</v>
      </c>
      <c r="GQ11" s="83"/>
      <c r="GR11" s="84"/>
      <c r="GS11" s="79" t="s">
        <v>430</v>
      </c>
      <c r="GT11" s="83"/>
      <c r="GU11" s="84"/>
      <c r="GV11" s="79" t="s">
        <v>439</v>
      </c>
      <c r="GW11" s="83"/>
      <c r="GX11" s="84"/>
      <c r="GY11" s="79" t="s">
        <v>440</v>
      </c>
      <c r="GZ11" s="83"/>
      <c r="HA11" s="84"/>
      <c r="HB11" s="79" t="s">
        <v>441</v>
      </c>
      <c r="HC11" s="83"/>
      <c r="HD11" s="84"/>
      <c r="HE11" s="79" t="s">
        <v>442</v>
      </c>
      <c r="HF11" s="83"/>
      <c r="HG11" s="84"/>
      <c r="HH11" s="79" t="s">
        <v>443</v>
      </c>
      <c r="HI11" s="83"/>
      <c r="HJ11" s="84"/>
      <c r="HK11" s="79" t="s">
        <v>444</v>
      </c>
      <c r="HL11" s="83"/>
      <c r="HM11" s="84"/>
      <c r="HN11" s="79" t="s">
        <v>445</v>
      </c>
      <c r="HO11" s="83"/>
      <c r="HP11" s="84"/>
      <c r="HQ11" s="79" t="s">
        <v>446</v>
      </c>
      <c r="HR11" s="83"/>
      <c r="HS11" s="84"/>
      <c r="HT11" s="84" t="s">
        <v>416</v>
      </c>
      <c r="HU11" s="70"/>
      <c r="HV11" s="70"/>
      <c r="HW11" s="70" t="s">
        <v>417</v>
      </c>
      <c r="HX11" s="70"/>
      <c r="HY11" s="70"/>
      <c r="HZ11" s="70" t="s">
        <v>418</v>
      </c>
      <c r="IA11" s="70"/>
      <c r="IB11" s="70"/>
      <c r="IC11" s="70" t="s">
        <v>419</v>
      </c>
      <c r="ID11" s="70"/>
      <c r="IE11" s="70"/>
      <c r="IF11" s="70" t="s">
        <v>420</v>
      </c>
      <c r="IG11" s="70"/>
      <c r="IH11" s="70"/>
      <c r="II11" s="70" t="s">
        <v>421</v>
      </c>
      <c r="IJ11" s="70"/>
      <c r="IK11" s="70"/>
      <c r="IL11" s="70" t="s">
        <v>422</v>
      </c>
      <c r="IM11" s="70"/>
      <c r="IN11" s="70"/>
      <c r="IO11" s="70" t="s">
        <v>423</v>
      </c>
      <c r="IP11" s="70"/>
      <c r="IQ11" s="70"/>
      <c r="IR11" s="70" t="s">
        <v>424</v>
      </c>
      <c r="IS11" s="70"/>
      <c r="IT11" s="70"/>
      <c r="IU11" s="70" t="s">
        <v>425</v>
      </c>
      <c r="IV11" s="70"/>
      <c r="IW11" s="70"/>
      <c r="IX11" s="70" t="s">
        <v>447</v>
      </c>
      <c r="IY11" s="70"/>
      <c r="IZ11" s="70"/>
      <c r="JA11" s="70" t="s">
        <v>448</v>
      </c>
      <c r="JB11" s="70"/>
      <c r="JC11" s="70"/>
      <c r="JD11" s="70" t="s">
        <v>449</v>
      </c>
      <c r="JE11" s="70"/>
      <c r="JF11" s="70"/>
      <c r="JG11" s="70" t="s">
        <v>450</v>
      </c>
      <c r="JH11" s="70"/>
      <c r="JI11" s="70"/>
      <c r="JJ11" s="70" t="s">
        <v>451</v>
      </c>
      <c r="JK11" s="70"/>
      <c r="JL11" s="70"/>
      <c r="JM11" s="70" t="s">
        <v>452</v>
      </c>
      <c r="JN11" s="70"/>
      <c r="JO11" s="70"/>
      <c r="JP11" s="70" t="s">
        <v>453</v>
      </c>
      <c r="JQ11" s="70"/>
      <c r="JR11" s="70"/>
      <c r="JS11" s="70" t="s">
        <v>454</v>
      </c>
      <c r="JT11" s="70"/>
      <c r="JU11" s="70"/>
      <c r="JV11" s="70" t="s">
        <v>455</v>
      </c>
      <c r="JW11" s="70"/>
      <c r="JX11" s="70"/>
      <c r="JY11" s="70" t="s">
        <v>456</v>
      </c>
      <c r="JZ11" s="70"/>
      <c r="KA11" s="70"/>
      <c r="KB11" s="70" t="s">
        <v>457</v>
      </c>
      <c r="KC11" s="70"/>
      <c r="KD11" s="70"/>
      <c r="KE11" s="70" t="s">
        <v>458</v>
      </c>
      <c r="KF11" s="70"/>
      <c r="KG11" s="70"/>
      <c r="KH11" s="70" t="s">
        <v>459</v>
      </c>
      <c r="KI11" s="70"/>
      <c r="KJ11" s="70"/>
      <c r="KK11" s="70" t="s">
        <v>460</v>
      </c>
      <c r="KL11" s="70"/>
      <c r="KM11" s="70"/>
      <c r="KN11" s="70" t="s">
        <v>461</v>
      </c>
      <c r="KO11" s="70"/>
      <c r="KP11" s="70"/>
      <c r="KQ11" s="70" t="s">
        <v>462</v>
      </c>
      <c r="KR11" s="70"/>
      <c r="KS11" s="70"/>
      <c r="KT11" s="70" t="s">
        <v>463</v>
      </c>
      <c r="KU11" s="70"/>
      <c r="KV11" s="79"/>
      <c r="KW11" s="70" t="s">
        <v>464</v>
      </c>
      <c r="KX11" s="70"/>
      <c r="KY11" s="79"/>
      <c r="KZ11" s="70" t="s">
        <v>465</v>
      </c>
      <c r="LA11" s="70"/>
      <c r="LB11" s="79"/>
      <c r="LC11" s="70" t="s">
        <v>466</v>
      </c>
      <c r="LD11" s="70"/>
      <c r="LE11" s="70"/>
    </row>
    <row r="12" spans="1:317" ht="110.25" customHeight="1" thickBot="1" x14ac:dyDescent="0.3">
      <c r="A12" s="105"/>
      <c r="B12" s="105"/>
      <c r="C12" s="66" t="s">
        <v>467</v>
      </c>
      <c r="D12" s="67"/>
      <c r="E12" s="68"/>
      <c r="F12" s="66" t="s">
        <v>471</v>
      </c>
      <c r="G12" s="67"/>
      <c r="H12" s="68"/>
      <c r="I12" s="66" t="s">
        <v>475</v>
      </c>
      <c r="J12" s="67"/>
      <c r="K12" s="68"/>
      <c r="L12" s="66" t="s">
        <v>479</v>
      </c>
      <c r="M12" s="67"/>
      <c r="N12" s="68"/>
      <c r="O12" s="66" t="s">
        <v>483</v>
      </c>
      <c r="P12" s="67"/>
      <c r="Q12" s="68"/>
      <c r="R12" s="66" t="s">
        <v>484</v>
      </c>
      <c r="S12" s="67"/>
      <c r="T12" s="68"/>
      <c r="U12" s="66" t="s">
        <v>488</v>
      </c>
      <c r="V12" s="67"/>
      <c r="W12" s="68"/>
      <c r="X12" s="66" t="s">
        <v>493</v>
      </c>
      <c r="Y12" s="67"/>
      <c r="Z12" s="68"/>
      <c r="AA12" s="66" t="s">
        <v>497</v>
      </c>
      <c r="AB12" s="67"/>
      <c r="AC12" s="68"/>
      <c r="AD12" s="66" t="s">
        <v>501</v>
      </c>
      <c r="AE12" s="67"/>
      <c r="AF12" s="68"/>
      <c r="AG12" s="66" t="s">
        <v>505</v>
      </c>
      <c r="AH12" s="67"/>
      <c r="AI12" s="68"/>
      <c r="AJ12" s="66" t="s">
        <v>508</v>
      </c>
      <c r="AK12" s="67"/>
      <c r="AL12" s="68"/>
      <c r="AM12" s="66" t="s">
        <v>511</v>
      </c>
      <c r="AN12" s="67"/>
      <c r="AO12" s="68"/>
      <c r="AP12" s="66" t="s">
        <v>514</v>
      </c>
      <c r="AQ12" s="67"/>
      <c r="AR12" s="68"/>
      <c r="AS12" s="66" t="s">
        <v>518</v>
      </c>
      <c r="AT12" s="67"/>
      <c r="AU12" s="68"/>
      <c r="AV12" s="66" t="s">
        <v>521</v>
      </c>
      <c r="AW12" s="67"/>
      <c r="AX12" s="68"/>
      <c r="AY12" s="66" t="s">
        <v>525</v>
      </c>
      <c r="AZ12" s="67"/>
      <c r="BA12" s="68"/>
      <c r="BB12" s="66" t="s">
        <v>529</v>
      </c>
      <c r="BC12" s="67"/>
      <c r="BD12" s="68"/>
      <c r="BE12" s="66" t="s">
        <v>533</v>
      </c>
      <c r="BF12" s="67"/>
      <c r="BG12" s="68"/>
      <c r="BH12" s="66" t="s">
        <v>537</v>
      </c>
      <c r="BI12" s="67"/>
      <c r="BJ12" s="68"/>
      <c r="BK12" s="66" t="s">
        <v>539</v>
      </c>
      <c r="BL12" s="67"/>
      <c r="BM12" s="68"/>
      <c r="BN12" s="66" t="s">
        <v>541</v>
      </c>
      <c r="BO12" s="67"/>
      <c r="BP12" s="68"/>
      <c r="BQ12" s="66" t="s">
        <v>543</v>
      </c>
      <c r="BR12" s="67"/>
      <c r="BS12" s="68"/>
      <c r="BT12" s="66" t="s">
        <v>547</v>
      </c>
      <c r="BU12" s="67"/>
      <c r="BV12" s="68"/>
      <c r="BW12" s="66" t="s">
        <v>550</v>
      </c>
      <c r="BX12" s="67"/>
      <c r="BY12" s="68"/>
      <c r="BZ12" s="66" t="s">
        <v>553</v>
      </c>
      <c r="CA12" s="67"/>
      <c r="CB12" s="68"/>
      <c r="CC12" s="66" t="s">
        <v>555</v>
      </c>
      <c r="CD12" s="67"/>
      <c r="CE12" s="68"/>
      <c r="CF12" s="66" t="s">
        <v>557</v>
      </c>
      <c r="CG12" s="67"/>
      <c r="CH12" s="68"/>
      <c r="CI12" s="66" t="s">
        <v>561</v>
      </c>
      <c r="CJ12" s="67"/>
      <c r="CK12" s="68"/>
      <c r="CL12" s="66" t="s">
        <v>565</v>
      </c>
      <c r="CM12" s="67"/>
      <c r="CN12" s="68"/>
      <c r="CO12" s="66" t="s">
        <v>569</v>
      </c>
      <c r="CP12" s="67"/>
      <c r="CQ12" s="68"/>
      <c r="CR12" s="66" t="s">
        <v>573</v>
      </c>
      <c r="CS12" s="67"/>
      <c r="CT12" s="68"/>
      <c r="CU12" s="66" t="s">
        <v>575</v>
      </c>
      <c r="CV12" s="67"/>
      <c r="CW12" s="68"/>
      <c r="CX12" s="66" t="s">
        <v>579</v>
      </c>
      <c r="CY12" s="67"/>
      <c r="CZ12" s="68"/>
      <c r="DA12" s="66" t="s">
        <v>582</v>
      </c>
      <c r="DB12" s="67"/>
      <c r="DC12" s="68"/>
      <c r="DD12" s="66" t="s">
        <v>586</v>
      </c>
      <c r="DE12" s="67"/>
      <c r="DF12" s="68"/>
      <c r="DG12" s="66" t="s">
        <v>589</v>
      </c>
      <c r="DH12" s="67"/>
      <c r="DI12" s="68"/>
      <c r="DJ12" s="66" t="s">
        <v>593</v>
      </c>
      <c r="DK12" s="67"/>
      <c r="DL12" s="68"/>
      <c r="DM12" s="66" t="s">
        <v>597</v>
      </c>
      <c r="DN12" s="67"/>
      <c r="DO12" s="68"/>
      <c r="DP12" s="66" t="s">
        <v>598</v>
      </c>
      <c r="DQ12" s="67"/>
      <c r="DR12" s="68"/>
      <c r="DS12" s="66" t="s">
        <v>601</v>
      </c>
      <c r="DT12" s="67"/>
      <c r="DU12" s="68"/>
      <c r="DV12" s="112" t="s">
        <v>604</v>
      </c>
      <c r="DW12" s="113"/>
      <c r="DX12" s="114"/>
      <c r="DY12" s="66" t="s">
        <v>608</v>
      </c>
      <c r="DZ12" s="67"/>
      <c r="EA12" s="68"/>
      <c r="EB12" s="66" t="s">
        <v>612</v>
      </c>
      <c r="EC12" s="67"/>
      <c r="ED12" s="68"/>
      <c r="EE12" s="66" t="s">
        <v>613</v>
      </c>
      <c r="EF12" s="67"/>
      <c r="EG12" s="68"/>
      <c r="EH12" s="66" t="s">
        <v>616</v>
      </c>
      <c r="EI12" s="67"/>
      <c r="EJ12" s="68"/>
      <c r="EK12" s="66" t="s">
        <v>617</v>
      </c>
      <c r="EL12" s="67"/>
      <c r="EM12" s="68"/>
      <c r="EN12" s="66" t="s">
        <v>620</v>
      </c>
      <c r="EO12" s="67"/>
      <c r="EP12" s="68"/>
      <c r="EQ12" s="66" t="s">
        <v>624</v>
      </c>
      <c r="ER12" s="67"/>
      <c r="ES12" s="68"/>
      <c r="ET12" s="66" t="s">
        <v>628</v>
      </c>
      <c r="EU12" s="67"/>
      <c r="EV12" s="68"/>
      <c r="EW12" s="66" t="s">
        <v>631</v>
      </c>
      <c r="EX12" s="67"/>
      <c r="EY12" s="68"/>
      <c r="EZ12" s="66" t="s">
        <v>634</v>
      </c>
      <c r="FA12" s="67"/>
      <c r="FB12" s="68"/>
      <c r="FC12" s="66" t="s">
        <v>638</v>
      </c>
      <c r="FD12" s="67"/>
      <c r="FE12" s="68"/>
      <c r="FF12" s="66" t="s">
        <v>642</v>
      </c>
      <c r="FG12" s="67"/>
      <c r="FH12" s="68"/>
      <c r="FI12" s="66" t="s">
        <v>646</v>
      </c>
      <c r="FJ12" s="67"/>
      <c r="FK12" s="68"/>
      <c r="FL12" s="66" t="s">
        <v>648</v>
      </c>
      <c r="FM12" s="67"/>
      <c r="FN12" s="68"/>
      <c r="FO12" s="66" t="s">
        <v>650</v>
      </c>
      <c r="FP12" s="67"/>
      <c r="FQ12" s="68"/>
      <c r="FR12" s="66" t="s">
        <v>652</v>
      </c>
      <c r="FS12" s="67"/>
      <c r="FT12" s="68"/>
      <c r="FU12" s="66" t="s">
        <v>653</v>
      </c>
      <c r="FV12" s="67"/>
      <c r="FW12" s="68"/>
      <c r="FX12" s="66" t="s">
        <v>654</v>
      </c>
      <c r="FY12" s="67"/>
      <c r="FZ12" s="68"/>
      <c r="GA12" s="66" t="s">
        <v>658</v>
      </c>
      <c r="GB12" s="67"/>
      <c r="GC12" s="68"/>
      <c r="GD12" s="66" t="s">
        <v>661</v>
      </c>
      <c r="GE12" s="67"/>
      <c r="GF12" s="68"/>
      <c r="GG12" s="66" t="s">
        <v>665</v>
      </c>
      <c r="GH12" s="67"/>
      <c r="GI12" s="68"/>
      <c r="GJ12" s="66" t="s">
        <v>667</v>
      </c>
      <c r="GK12" s="67"/>
      <c r="GL12" s="68"/>
      <c r="GM12" s="66" t="s">
        <v>669</v>
      </c>
      <c r="GN12" s="67"/>
      <c r="GO12" s="68"/>
      <c r="GP12" s="66" t="s">
        <v>673</v>
      </c>
      <c r="GQ12" s="67"/>
      <c r="GR12" s="68"/>
      <c r="GS12" s="66" t="s">
        <v>675</v>
      </c>
      <c r="GT12" s="67"/>
      <c r="GU12" s="68"/>
      <c r="GV12" s="66" t="s">
        <v>678</v>
      </c>
      <c r="GW12" s="67"/>
      <c r="GX12" s="68"/>
      <c r="GY12" s="66" t="s">
        <v>682</v>
      </c>
      <c r="GZ12" s="67"/>
      <c r="HA12" s="68"/>
      <c r="HB12" s="66" t="s">
        <v>685</v>
      </c>
      <c r="HC12" s="67"/>
      <c r="HD12" s="68"/>
      <c r="HE12" s="66" t="s">
        <v>686</v>
      </c>
      <c r="HF12" s="67"/>
      <c r="HG12" s="68"/>
      <c r="HH12" s="66" t="s">
        <v>690</v>
      </c>
      <c r="HI12" s="67"/>
      <c r="HJ12" s="68"/>
      <c r="HK12" s="66" t="s">
        <v>694</v>
      </c>
      <c r="HL12" s="67"/>
      <c r="HM12" s="68"/>
      <c r="HN12" s="66" t="s">
        <v>698</v>
      </c>
      <c r="HO12" s="67"/>
      <c r="HP12" s="68"/>
      <c r="HQ12" s="66" t="s">
        <v>699</v>
      </c>
      <c r="HR12" s="67"/>
      <c r="HS12" s="68"/>
      <c r="HT12" s="66" t="s">
        <v>700</v>
      </c>
      <c r="HU12" s="67"/>
      <c r="HV12" s="68"/>
      <c r="HW12" s="66" t="s">
        <v>704</v>
      </c>
      <c r="HX12" s="67"/>
      <c r="HY12" s="68"/>
      <c r="HZ12" s="66" t="s">
        <v>706</v>
      </c>
      <c r="IA12" s="67"/>
      <c r="IB12" s="68"/>
      <c r="IC12" s="66" t="s">
        <v>708</v>
      </c>
      <c r="ID12" s="67"/>
      <c r="IE12" s="68"/>
      <c r="IF12" s="66" t="s">
        <v>712</v>
      </c>
      <c r="IG12" s="67"/>
      <c r="IH12" s="68"/>
      <c r="II12" s="66" t="s">
        <v>713</v>
      </c>
      <c r="IJ12" s="67"/>
      <c r="IK12" s="68"/>
      <c r="IL12" s="66" t="s">
        <v>715</v>
      </c>
      <c r="IM12" s="67"/>
      <c r="IN12" s="68"/>
      <c r="IO12" s="66" t="s">
        <v>719</v>
      </c>
      <c r="IP12" s="67"/>
      <c r="IQ12" s="68"/>
      <c r="IR12" s="66" t="s">
        <v>722</v>
      </c>
      <c r="IS12" s="67"/>
      <c r="IT12" s="68"/>
      <c r="IU12" s="66" t="s">
        <v>726</v>
      </c>
      <c r="IV12" s="67"/>
      <c r="IW12" s="68"/>
      <c r="IX12" s="66" t="s">
        <v>728</v>
      </c>
      <c r="IY12" s="67"/>
      <c r="IZ12" s="68"/>
      <c r="JA12" s="66" t="s">
        <v>732</v>
      </c>
      <c r="JB12" s="67"/>
      <c r="JC12" s="68"/>
      <c r="JD12" s="66" t="s">
        <v>736</v>
      </c>
      <c r="JE12" s="67"/>
      <c r="JF12" s="68"/>
      <c r="JG12" s="66" t="s">
        <v>738</v>
      </c>
      <c r="JH12" s="67"/>
      <c r="JI12" s="68"/>
      <c r="JJ12" s="66" t="s">
        <v>742</v>
      </c>
      <c r="JK12" s="67"/>
      <c r="JL12" s="68"/>
      <c r="JM12" s="66" t="s">
        <v>745</v>
      </c>
      <c r="JN12" s="67"/>
      <c r="JO12" s="68"/>
      <c r="JP12" s="66" t="s">
        <v>749</v>
      </c>
      <c r="JQ12" s="67"/>
      <c r="JR12" s="68"/>
      <c r="JS12" s="66" t="s">
        <v>750</v>
      </c>
      <c r="JT12" s="67"/>
      <c r="JU12" s="68"/>
      <c r="JV12" s="66" t="s">
        <v>754</v>
      </c>
      <c r="JW12" s="67"/>
      <c r="JX12" s="68"/>
      <c r="JY12" s="66" t="s">
        <v>758</v>
      </c>
      <c r="JZ12" s="67"/>
      <c r="KA12" s="68"/>
      <c r="KB12" s="66" t="s">
        <v>762</v>
      </c>
      <c r="KC12" s="67"/>
      <c r="KD12" s="68"/>
      <c r="KE12" s="66" t="s">
        <v>766</v>
      </c>
      <c r="KF12" s="67"/>
      <c r="KG12" s="68"/>
      <c r="KH12" s="66" t="s">
        <v>770</v>
      </c>
      <c r="KI12" s="67"/>
      <c r="KJ12" s="68"/>
      <c r="KK12" s="66" t="s">
        <v>773</v>
      </c>
      <c r="KL12" s="67"/>
      <c r="KM12" s="68"/>
      <c r="KN12" s="66" t="s">
        <v>776</v>
      </c>
      <c r="KO12" s="67"/>
      <c r="KP12" s="68"/>
      <c r="KQ12" s="66" t="s">
        <v>779</v>
      </c>
      <c r="KR12" s="67"/>
      <c r="KS12" s="68"/>
      <c r="KT12" s="66" t="s">
        <v>783</v>
      </c>
      <c r="KU12" s="67"/>
      <c r="KV12" s="68"/>
      <c r="KW12" s="66" t="s">
        <v>785</v>
      </c>
      <c r="KX12" s="67"/>
      <c r="KY12" s="68"/>
      <c r="KZ12" s="66" t="s">
        <v>787</v>
      </c>
      <c r="LA12" s="67"/>
      <c r="LB12" s="68"/>
      <c r="LC12" s="66" t="s">
        <v>788</v>
      </c>
      <c r="LD12" s="67"/>
      <c r="LE12" s="68"/>
    </row>
    <row r="13" spans="1:317" ht="108.75" thickBot="1" x14ac:dyDescent="0.3">
      <c r="A13" s="105"/>
      <c r="B13" s="10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8" t="s">
        <v>789</v>
      </c>
      <c r="B39" s="9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100" t="s">
        <v>3244</v>
      </c>
      <c r="B40" s="101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opLeftCell="A14" zoomScale="82" zoomScaleNormal="82" workbookViewId="0">
      <selection activeCell="C14" sqref="C14:NS35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65" t="s">
        <v>3271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105" t="s">
        <v>0</v>
      </c>
      <c r="B4" s="105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7" t="s">
        <v>2</v>
      </c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 t="s">
        <v>2</v>
      </c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77"/>
      <c r="DP4" s="137" t="s">
        <v>2</v>
      </c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16" t="s">
        <v>181</v>
      </c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7"/>
      <c r="FX4" s="86" t="s">
        <v>244</v>
      </c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132" t="s">
        <v>244</v>
      </c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75" t="s">
        <v>244</v>
      </c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6"/>
      <c r="JA4" s="132" t="s">
        <v>244</v>
      </c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77" t="s">
        <v>244</v>
      </c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108"/>
      <c r="LI4" s="89" t="s">
        <v>291</v>
      </c>
      <c r="LJ4" s="120"/>
      <c r="LK4" s="120"/>
      <c r="LL4" s="120"/>
      <c r="LM4" s="120"/>
      <c r="LN4" s="120"/>
      <c r="LO4" s="120"/>
      <c r="LP4" s="120"/>
      <c r="LQ4" s="120"/>
      <c r="LR4" s="120"/>
      <c r="LS4" s="120"/>
      <c r="LT4" s="120"/>
      <c r="LU4" s="120"/>
      <c r="LV4" s="120"/>
      <c r="LW4" s="120"/>
      <c r="LX4" s="120"/>
      <c r="LY4" s="120"/>
      <c r="LZ4" s="120"/>
      <c r="MA4" s="120"/>
      <c r="MB4" s="120"/>
      <c r="MC4" s="120"/>
      <c r="MD4" s="120"/>
      <c r="ME4" s="120"/>
      <c r="MF4" s="120"/>
      <c r="MG4" s="120"/>
      <c r="MH4" s="120"/>
      <c r="MI4" s="120"/>
      <c r="MJ4" s="120"/>
      <c r="MK4" s="120"/>
      <c r="ML4" s="120"/>
      <c r="MM4" s="120"/>
      <c r="MN4" s="120"/>
      <c r="MO4" s="120"/>
      <c r="MP4" s="120"/>
      <c r="MQ4" s="120"/>
      <c r="MR4" s="120"/>
      <c r="MS4" s="120"/>
      <c r="MT4" s="120"/>
      <c r="MU4" s="120"/>
      <c r="MV4" s="120"/>
      <c r="MW4" s="120"/>
      <c r="MX4" s="120"/>
      <c r="MY4" s="120"/>
      <c r="MZ4" s="120"/>
      <c r="NA4" s="120"/>
      <c r="NB4" s="120"/>
      <c r="NC4" s="120"/>
      <c r="ND4" s="120"/>
      <c r="NE4" s="120"/>
      <c r="NF4" s="120"/>
      <c r="NG4" s="120"/>
      <c r="NH4" s="120"/>
      <c r="NI4" s="120"/>
      <c r="NJ4" s="120"/>
      <c r="NK4" s="120"/>
      <c r="NL4" s="120"/>
      <c r="NM4" s="120"/>
      <c r="NN4" s="120"/>
      <c r="NO4" s="120"/>
      <c r="NP4" s="120"/>
      <c r="NQ4" s="120"/>
      <c r="NR4" s="120"/>
      <c r="NS4" s="121"/>
    </row>
    <row r="5" spans="1:383" ht="15.75" customHeight="1" x14ac:dyDescent="0.25">
      <c r="A5" s="105"/>
      <c r="B5" s="105"/>
      <c r="C5" s="80" t="s">
        <v>88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 t="s">
        <v>86</v>
      </c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70" t="s">
        <v>3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9"/>
      <c r="DP5" s="70" t="s">
        <v>899</v>
      </c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111" t="s">
        <v>909</v>
      </c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5"/>
      <c r="FX5" s="80" t="s">
        <v>387</v>
      </c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71" t="s">
        <v>245</v>
      </c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3"/>
      <c r="IC5" s="138" t="s">
        <v>426</v>
      </c>
      <c r="ID5" s="138"/>
      <c r="IE5" s="138"/>
      <c r="IF5" s="138"/>
      <c r="IG5" s="138"/>
      <c r="IH5" s="138"/>
      <c r="II5" s="138"/>
      <c r="IJ5" s="138"/>
      <c r="IK5" s="138"/>
      <c r="IL5" s="138"/>
      <c r="IM5" s="138"/>
      <c r="IN5" s="138"/>
      <c r="IO5" s="138"/>
      <c r="IP5" s="138"/>
      <c r="IQ5" s="138"/>
      <c r="IR5" s="138"/>
      <c r="IS5" s="138"/>
      <c r="IT5" s="138"/>
      <c r="IU5" s="138"/>
      <c r="IV5" s="138"/>
      <c r="IW5" s="138"/>
      <c r="IX5" s="138"/>
      <c r="IY5" s="138"/>
      <c r="IZ5" s="138"/>
      <c r="JA5" s="131" t="s">
        <v>438</v>
      </c>
      <c r="JB5" s="131"/>
      <c r="JC5" s="131"/>
      <c r="JD5" s="131"/>
      <c r="JE5" s="131"/>
      <c r="JF5" s="131"/>
      <c r="JG5" s="131"/>
      <c r="JH5" s="131"/>
      <c r="JI5" s="131"/>
      <c r="JJ5" s="131"/>
      <c r="JK5" s="131"/>
      <c r="JL5" s="131"/>
      <c r="JM5" s="131"/>
      <c r="JN5" s="131"/>
      <c r="JO5" s="131"/>
      <c r="JP5" s="131"/>
      <c r="JQ5" s="131"/>
      <c r="JR5" s="131"/>
      <c r="JS5" s="131"/>
      <c r="JT5" s="131"/>
      <c r="JU5" s="131"/>
      <c r="JV5" s="131"/>
      <c r="JW5" s="131"/>
      <c r="JX5" s="131"/>
      <c r="JY5" s="71" t="s">
        <v>246</v>
      </c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3"/>
      <c r="LI5" s="79" t="s">
        <v>292</v>
      </c>
      <c r="LJ5" s="83"/>
      <c r="LK5" s="83"/>
      <c r="LL5" s="83"/>
      <c r="LM5" s="83"/>
      <c r="LN5" s="83"/>
      <c r="LO5" s="83"/>
      <c r="LP5" s="83"/>
      <c r="LQ5" s="83"/>
      <c r="LR5" s="83"/>
      <c r="LS5" s="83"/>
      <c r="LT5" s="83"/>
      <c r="LU5" s="83"/>
      <c r="LV5" s="83"/>
      <c r="LW5" s="83"/>
      <c r="LX5" s="83"/>
      <c r="LY5" s="83"/>
      <c r="LZ5" s="83"/>
      <c r="MA5" s="83"/>
      <c r="MB5" s="83"/>
      <c r="MC5" s="83"/>
      <c r="MD5" s="83"/>
      <c r="ME5" s="83"/>
      <c r="MF5" s="83"/>
      <c r="MG5" s="83"/>
      <c r="MH5" s="83"/>
      <c r="MI5" s="83"/>
      <c r="MJ5" s="83"/>
      <c r="MK5" s="83"/>
      <c r="ML5" s="83"/>
      <c r="MM5" s="83"/>
      <c r="MN5" s="83"/>
      <c r="MO5" s="83"/>
      <c r="MP5" s="83"/>
      <c r="MQ5" s="83"/>
      <c r="MR5" s="83"/>
      <c r="MS5" s="83"/>
      <c r="MT5" s="83"/>
      <c r="MU5" s="83"/>
      <c r="MV5" s="83"/>
      <c r="MW5" s="83"/>
      <c r="MX5" s="83"/>
      <c r="MY5" s="83"/>
      <c r="MZ5" s="83"/>
      <c r="NA5" s="83"/>
      <c r="NB5" s="83"/>
      <c r="NC5" s="83"/>
      <c r="ND5" s="83"/>
      <c r="NE5" s="83"/>
      <c r="NF5" s="83"/>
      <c r="NG5" s="83"/>
      <c r="NH5" s="83"/>
      <c r="NI5" s="83"/>
      <c r="NJ5" s="83"/>
      <c r="NK5" s="83"/>
      <c r="NL5" s="83"/>
      <c r="NM5" s="83"/>
      <c r="NN5" s="83"/>
      <c r="NO5" s="83"/>
      <c r="NP5" s="83"/>
      <c r="NQ5" s="83"/>
      <c r="NR5" s="83"/>
      <c r="NS5" s="84"/>
    </row>
    <row r="6" spans="1:383" ht="15.75" hidden="1" x14ac:dyDescent="0.25">
      <c r="A6" s="105"/>
      <c r="B6" s="10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105"/>
      <c r="B7" s="10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105"/>
      <c r="B8" s="10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105"/>
      <c r="B9" s="10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105"/>
      <c r="B10" s="10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105"/>
      <c r="B11" s="105"/>
      <c r="C11" s="96" t="s">
        <v>791</v>
      </c>
      <c r="D11" s="97" t="s">
        <v>5</v>
      </c>
      <c r="E11" s="97" t="s">
        <v>6</v>
      </c>
      <c r="F11" s="80" t="s">
        <v>876</v>
      </c>
      <c r="G11" s="80" t="s">
        <v>7</v>
      </c>
      <c r="H11" s="80" t="s">
        <v>8</v>
      </c>
      <c r="I11" s="80" t="s">
        <v>792</v>
      </c>
      <c r="J11" s="80" t="s">
        <v>9</v>
      </c>
      <c r="K11" s="80" t="s">
        <v>10</v>
      </c>
      <c r="L11" s="97" t="s">
        <v>793</v>
      </c>
      <c r="M11" s="97" t="s">
        <v>9</v>
      </c>
      <c r="N11" s="97" t="s">
        <v>10</v>
      </c>
      <c r="O11" s="97" t="s">
        <v>794</v>
      </c>
      <c r="P11" s="97" t="s">
        <v>11</v>
      </c>
      <c r="Q11" s="97" t="s">
        <v>4</v>
      </c>
      <c r="R11" s="97" t="s">
        <v>795</v>
      </c>
      <c r="S11" s="97" t="s">
        <v>6</v>
      </c>
      <c r="T11" s="97" t="s">
        <v>12</v>
      </c>
      <c r="U11" s="97" t="s">
        <v>796</v>
      </c>
      <c r="V11" s="97" t="s">
        <v>6</v>
      </c>
      <c r="W11" s="97" t="s">
        <v>12</v>
      </c>
      <c r="X11" s="94" t="s">
        <v>797</v>
      </c>
      <c r="Y11" s="95" t="s">
        <v>10</v>
      </c>
      <c r="Z11" s="96" t="s">
        <v>13</v>
      </c>
      <c r="AA11" s="97" t="s">
        <v>798</v>
      </c>
      <c r="AB11" s="97" t="s">
        <v>14</v>
      </c>
      <c r="AC11" s="97" t="s">
        <v>15</v>
      </c>
      <c r="AD11" s="97" t="s">
        <v>799</v>
      </c>
      <c r="AE11" s="97" t="s">
        <v>4</v>
      </c>
      <c r="AF11" s="97" t="s">
        <v>5</v>
      </c>
      <c r="AG11" s="97" t="s">
        <v>800</v>
      </c>
      <c r="AH11" s="97" t="s">
        <v>12</v>
      </c>
      <c r="AI11" s="97" t="s">
        <v>7</v>
      </c>
      <c r="AJ11" s="88" t="s">
        <v>877</v>
      </c>
      <c r="AK11" s="111"/>
      <c r="AL11" s="111"/>
      <c r="AM11" s="88" t="s">
        <v>801</v>
      </c>
      <c r="AN11" s="111"/>
      <c r="AO11" s="111"/>
      <c r="AP11" s="88" t="s">
        <v>802</v>
      </c>
      <c r="AQ11" s="111"/>
      <c r="AR11" s="111"/>
      <c r="AS11" s="88" t="s">
        <v>803</v>
      </c>
      <c r="AT11" s="111"/>
      <c r="AU11" s="111"/>
      <c r="AV11" s="88" t="s">
        <v>804</v>
      </c>
      <c r="AW11" s="111"/>
      <c r="AX11" s="111"/>
      <c r="AY11" s="88" t="s">
        <v>805</v>
      </c>
      <c r="AZ11" s="111"/>
      <c r="BA11" s="111"/>
      <c r="BB11" s="88" t="s">
        <v>806</v>
      </c>
      <c r="BC11" s="111"/>
      <c r="BD11" s="111"/>
      <c r="BE11" s="80" t="s">
        <v>807</v>
      </c>
      <c r="BF11" s="80"/>
      <c r="BG11" s="80"/>
      <c r="BH11" s="80" t="s">
        <v>898</v>
      </c>
      <c r="BI11" s="80"/>
      <c r="BJ11" s="80"/>
      <c r="BK11" s="96" t="s">
        <v>808</v>
      </c>
      <c r="BL11" s="97"/>
      <c r="BM11" s="97"/>
      <c r="BN11" s="94" t="s">
        <v>878</v>
      </c>
      <c r="BO11" s="95"/>
      <c r="BP11" s="96"/>
      <c r="BQ11" s="94" t="s">
        <v>809</v>
      </c>
      <c r="BR11" s="95"/>
      <c r="BS11" s="96"/>
      <c r="BT11" s="97" t="s">
        <v>810</v>
      </c>
      <c r="BU11" s="97"/>
      <c r="BV11" s="97"/>
      <c r="BW11" s="97" t="s">
        <v>811</v>
      </c>
      <c r="BX11" s="97"/>
      <c r="BY11" s="97"/>
      <c r="BZ11" s="97" t="s">
        <v>812</v>
      </c>
      <c r="CA11" s="97"/>
      <c r="CB11" s="97"/>
      <c r="CC11" s="93" t="s">
        <v>813</v>
      </c>
      <c r="CD11" s="93"/>
      <c r="CE11" s="93"/>
      <c r="CF11" s="97" t="s">
        <v>814</v>
      </c>
      <c r="CG11" s="97"/>
      <c r="CH11" s="97"/>
      <c r="CI11" s="97" t="s">
        <v>815</v>
      </c>
      <c r="CJ11" s="97"/>
      <c r="CK11" s="97"/>
      <c r="CL11" s="97" t="s">
        <v>816</v>
      </c>
      <c r="CM11" s="97"/>
      <c r="CN11" s="97"/>
      <c r="CO11" s="97" t="s">
        <v>817</v>
      </c>
      <c r="CP11" s="97"/>
      <c r="CQ11" s="97"/>
      <c r="CR11" s="97" t="s">
        <v>879</v>
      </c>
      <c r="CS11" s="97"/>
      <c r="CT11" s="97"/>
      <c r="CU11" s="90" t="s">
        <v>818</v>
      </c>
      <c r="CV11" s="90"/>
      <c r="CW11" s="90"/>
      <c r="CX11" s="90" t="s">
        <v>819</v>
      </c>
      <c r="CY11" s="90"/>
      <c r="CZ11" s="91"/>
      <c r="DA11" s="80" t="s">
        <v>820</v>
      </c>
      <c r="DB11" s="80"/>
      <c r="DC11" s="80"/>
      <c r="DD11" s="80" t="s">
        <v>821</v>
      </c>
      <c r="DE11" s="80"/>
      <c r="DF11" s="80"/>
      <c r="DG11" s="70" t="s">
        <v>822</v>
      </c>
      <c r="DH11" s="70"/>
      <c r="DI11" s="70"/>
      <c r="DJ11" s="80" t="s">
        <v>823</v>
      </c>
      <c r="DK11" s="80"/>
      <c r="DL11" s="80"/>
      <c r="DM11" s="80" t="s">
        <v>824</v>
      </c>
      <c r="DN11" s="80"/>
      <c r="DO11" s="88"/>
      <c r="DP11" s="80" t="s">
        <v>880</v>
      </c>
      <c r="DQ11" s="80"/>
      <c r="DR11" s="80"/>
      <c r="DS11" s="80" t="s">
        <v>900</v>
      </c>
      <c r="DT11" s="80"/>
      <c r="DU11" s="80"/>
      <c r="DV11" s="80" t="s">
        <v>901</v>
      </c>
      <c r="DW11" s="80"/>
      <c r="DX11" s="80"/>
      <c r="DY11" s="80" t="s">
        <v>902</v>
      </c>
      <c r="DZ11" s="80"/>
      <c r="EA11" s="80"/>
      <c r="EB11" s="80" t="s">
        <v>903</v>
      </c>
      <c r="EC11" s="80"/>
      <c r="ED11" s="80"/>
      <c r="EE11" s="80" t="s">
        <v>904</v>
      </c>
      <c r="EF11" s="80"/>
      <c r="EG11" s="80"/>
      <c r="EH11" s="80" t="s">
        <v>905</v>
      </c>
      <c r="EI11" s="80"/>
      <c r="EJ11" s="80"/>
      <c r="EK11" s="80" t="s">
        <v>906</v>
      </c>
      <c r="EL11" s="80"/>
      <c r="EM11" s="80"/>
      <c r="EN11" s="80" t="s">
        <v>907</v>
      </c>
      <c r="EO11" s="80"/>
      <c r="EP11" s="80"/>
      <c r="EQ11" s="80" t="s">
        <v>908</v>
      </c>
      <c r="ER11" s="80"/>
      <c r="ES11" s="80"/>
      <c r="ET11" s="83" t="s">
        <v>825</v>
      </c>
      <c r="EU11" s="83"/>
      <c r="EV11" s="84"/>
      <c r="EW11" s="79" t="s">
        <v>881</v>
      </c>
      <c r="EX11" s="83"/>
      <c r="EY11" s="84"/>
      <c r="EZ11" s="79" t="s">
        <v>826</v>
      </c>
      <c r="FA11" s="83"/>
      <c r="FB11" s="84"/>
      <c r="FC11" s="70" t="s">
        <v>827</v>
      </c>
      <c r="FD11" s="70"/>
      <c r="FE11" s="70"/>
      <c r="FF11" s="70" t="s">
        <v>828</v>
      </c>
      <c r="FG11" s="70"/>
      <c r="FH11" s="70"/>
      <c r="FI11" s="70" t="s">
        <v>829</v>
      </c>
      <c r="FJ11" s="70"/>
      <c r="FK11" s="70"/>
      <c r="FL11" s="70" t="s">
        <v>830</v>
      </c>
      <c r="FM11" s="70"/>
      <c r="FN11" s="70"/>
      <c r="FO11" s="70" t="s">
        <v>831</v>
      </c>
      <c r="FP11" s="70"/>
      <c r="FQ11" s="79"/>
      <c r="FR11" s="70" t="s">
        <v>832</v>
      </c>
      <c r="FS11" s="70"/>
      <c r="FT11" s="70"/>
      <c r="FU11" s="70" t="s">
        <v>910</v>
      </c>
      <c r="FV11" s="70"/>
      <c r="FW11" s="70"/>
      <c r="FX11" s="70" t="s">
        <v>833</v>
      </c>
      <c r="FY11" s="70"/>
      <c r="FZ11" s="70"/>
      <c r="GA11" s="70" t="s">
        <v>882</v>
      </c>
      <c r="GB11" s="70"/>
      <c r="GC11" s="70"/>
      <c r="GD11" s="70" t="s">
        <v>834</v>
      </c>
      <c r="GE11" s="70"/>
      <c r="GF11" s="70"/>
      <c r="GG11" s="70" t="s">
        <v>835</v>
      </c>
      <c r="GH11" s="70"/>
      <c r="GI11" s="70"/>
      <c r="GJ11" s="70" t="s">
        <v>836</v>
      </c>
      <c r="GK11" s="70"/>
      <c r="GL11" s="70"/>
      <c r="GM11" s="70" t="s">
        <v>837</v>
      </c>
      <c r="GN11" s="70"/>
      <c r="GO11" s="70"/>
      <c r="GP11" s="70" t="s">
        <v>838</v>
      </c>
      <c r="GQ11" s="70"/>
      <c r="GR11" s="70"/>
      <c r="GS11" s="70" t="s">
        <v>839</v>
      </c>
      <c r="GT11" s="70"/>
      <c r="GU11" s="70"/>
      <c r="GV11" s="70" t="s">
        <v>840</v>
      </c>
      <c r="GW11" s="70"/>
      <c r="GX11" s="70"/>
      <c r="GY11" s="70" t="s">
        <v>841</v>
      </c>
      <c r="GZ11" s="70"/>
      <c r="HA11" s="70"/>
      <c r="HB11" s="70" t="s">
        <v>842</v>
      </c>
      <c r="HC11" s="70"/>
      <c r="HD11" s="70"/>
      <c r="HE11" s="70" t="s">
        <v>883</v>
      </c>
      <c r="HF11" s="70"/>
      <c r="HG11" s="70"/>
      <c r="HH11" s="70" t="s">
        <v>843</v>
      </c>
      <c r="HI11" s="70"/>
      <c r="HJ11" s="70"/>
      <c r="HK11" s="70" t="s">
        <v>844</v>
      </c>
      <c r="HL11" s="70"/>
      <c r="HM11" s="70"/>
      <c r="HN11" s="79" t="s">
        <v>845</v>
      </c>
      <c r="HO11" s="83"/>
      <c r="HP11" s="84"/>
      <c r="HQ11" s="79" t="s">
        <v>846</v>
      </c>
      <c r="HR11" s="83"/>
      <c r="HS11" s="84"/>
      <c r="HT11" s="79" t="s">
        <v>847</v>
      </c>
      <c r="HU11" s="83"/>
      <c r="HV11" s="84"/>
      <c r="HW11" s="79" t="s">
        <v>848</v>
      </c>
      <c r="HX11" s="83"/>
      <c r="HY11" s="84"/>
      <c r="HZ11" s="79" t="s">
        <v>849</v>
      </c>
      <c r="IA11" s="83"/>
      <c r="IB11" s="84"/>
      <c r="IC11" s="79" t="s">
        <v>884</v>
      </c>
      <c r="ID11" s="83"/>
      <c r="IE11" s="84"/>
      <c r="IF11" s="79" t="s">
        <v>885</v>
      </c>
      <c r="IG11" s="83"/>
      <c r="IH11" s="84"/>
      <c r="II11" s="79" t="s">
        <v>886</v>
      </c>
      <c r="IJ11" s="83"/>
      <c r="IK11" s="84"/>
      <c r="IL11" s="79" t="s">
        <v>887</v>
      </c>
      <c r="IM11" s="83"/>
      <c r="IN11" s="84"/>
      <c r="IO11" s="79" t="s">
        <v>888</v>
      </c>
      <c r="IP11" s="83"/>
      <c r="IQ11" s="84"/>
      <c r="IR11" s="79" t="s">
        <v>889</v>
      </c>
      <c r="IS11" s="83"/>
      <c r="IT11" s="84"/>
      <c r="IU11" s="79" t="s">
        <v>890</v>
      </c>
      <c r="IV11" s="83"/>
      <c r="IW11" s="84"/>
      <c r="IX11" s="79" t="s">
        <v>891</v>
      </c>
      <c r="IY11" s="83"/>
      <c r="IZ11" s="84"/>
      <c r="JA11" s="84" t="s">
        <v>892</v>
      </c>
      <c r="JB11" s="70"/>
      <c r="JC11" s="70"/>
      <c r="JD11" s="70" t="s">
        <v>893</v>
      </c>
      <c r="JE11" s="70"/>
      <c r="JF11" s="70"/>
      <c r="JG11" s="70" t="s">
        <v>850</v>
      </c>
      <c r="JH11" s="70"/>
      <c r="JI11" s="70"/>
      <c r="JJ11" s="70" t="s">
        <v>851</v>
      </c>
      <c r="JK11" s="70"/>
      <c r="JL11" s="70"/>
      <c r="JM11" s="70" t="s">
        <v>894</v>
      </c>
      <c r="JN11" s="70"/>
      <c r="JO11" s="70"/>
      <c r="JP11" s="70" t="s">
        <v>852</v>
      </c>
      <c r="JQ11" s="70"/>
      <c r="JR11" s="70"/>
      <c r="JS11" s="70" t="s">
        <v>853</v>
      </c>
      <c r="JT11" s="70"/>
      <c r="JU11" s="70"/>
      <c r="JV11" s="70" t="s">
        <v>854</v>
      </c>
      <c r="JW11" s="70"/>
      <c r="JX11" s="70"/>
      <c r="JY11" s="70" t="s">
        <v>855</v>
      </c>
      <c r="JZ11" s="70"/>
      <c r="KA11" s="70"/>
      <c r="KB11" s="133" t="s">
        <v>856</v>
      </c>
      <c r="KC11" s="134"/>
      <c r="KD11" s="135"/>
      <c r="KE11" s="133" t="s">
        <v>857</v>
      </c>
      <c r="KF11" s="134"/>
      <c r="KG11" s="135"/>
      <c r="KH11" s="133" t="s">
        <v>858</v>
      </c>
      <c r="KI11" s="134"/>
      <c r="KJ11" s="135"/>
      <c r="KK11" s="133" t="s">
        <v>911</v>
      </c>
      <c r="KL11" s="134"/>
      <c r="KM11" s="135"/>
      <c r="KN11" s="133" t="s">
        <v>912</v>
      </c>
      <c r="KO11" s="134"/>
      <c r="KP11" s="135"/>
      <c r="KQ11" s="133" t="s">
        <v>913</v>
      </c>
      <c r="KR11" s="134"/>
      <c r="KS11" s="135"/>
      <c r="KT11" s="133" t="s">
        <v>914</v>
      </c>
      <c r="KU11" s="134"/>
      <c r="KV11" s="135"/>
      <c r="KW11" s="133" t="s">
        <v>915</v>
      </c>
      <c r="KX11" s="134"/>
      <c r="KY11" s="135"/>
      <c r="KZ11" s="133" t="s">
        <v>916</v>
      </c>
      <c r="LA11" s="134"/>
      <c r="LB11" s="135"/>
      <c r="LC11" s="133" t="s">
        <v>917</v>
      </c>
      <c r="LD11" s="134"/>
      <c r="LE11" s="135"/>
      <c r="LF11" s="133" t="s">
        <v>918</v>
      </c>
      <c r="LG11" s="134"/>
      <c r="LH11" s="135"/>
      <c r="LI11" s="70" t="s">
        <v>859</v>
      </c>
      <c r="LJ11" s="70"/>
      <c r="LK11" s="70"/>
      <c r="LL11" s="70" t="s">
        <v>895</v>
      </c>
      <c r="LM11" s="70"/>
      <c r="LN11" s="70"/>
      <c r="LO11" s="70" t="s">
        <v>860</v>
      </c>
      <c r="LP11" s="70"/>
      <c r="LQ11" s="70"/>
      <c r="LR11" s="70" t="s">
        <v>861</v>
      </c>
      <c r="LS11" s="70"/>
      <c r="LT11" s="70"/>
      <c r="LU11" s="70" t="s">
        <v>862</v>
      </c>
      <c r="LV11" s="70"/>
      <c r="LW11" s="70"/>
      <c r="LX11" s="70" t="s">
        <v>863</v>
      </c>
      <c r="LY11" s="70"/>
      <c r="LZ11" s="70"/>
      <c r="MA11" s="70" t="s">
        <v>864</v>
      </c>
      <c r="MB11" s="70"/>
      <c r="MC11" s="70"/>
      <c r="MD11" s="70" t="s">
        <v>865</v>
      </c>
      <c r="ME11" s="70"/>
      <c r="MF11" s="70"/>
      <c r="MG11" s="70" t="s">
        <v>866</v>
      </c>
      <c r="MH11" s="70"/>
      <c r="MI11" s="70"/>
      <c r="MJ11" s="70" t="s">
        <v>867</v>
      </c>
      <c r="MK11" s="70"/>
      <c r="ML11" s="70"/>
      <c r="MM11" s="70" t="s">
        <v>868</v>
      </c>
      <c r="MN11" s="70"/>
      <c r="MO11" s="70"/>
      <c r="MP11" s="70" t="s">
        <v>896</v>
      </c>
      <c r="MQ11" s="70"/>
      <c r="MR11" s="70"/>
      <c r="MS11" s="70" t="s">
        <v>869</v>
      </c>
      <c r="MT11" s="70"/>
      <c r="MU11" s="70"/>
      <c r="MV11" s="70" t="s">
        <v>870</v>
      </c>
      <c r="MW11" s="70"/>
      <c r="MX11" s="70"/>
      <c r="MY11" s="70" t="s">
        <v>871</v>
      </c>
      <c r="MZ11" s="70"/>
      <c r="NA11" s="70"/>
      <c r="NB11" s="70" t="s">
        <v>872</v>
      </c>
      <c r="NC11" s="70"/>
      <c r="ND11" s="70"/>
      <c r="NE11" s="70" t="s">
        <v>873</v>
      </c>
      <c r="NF11" s="70"/>
      <c r="NG11" s="79"/>
      <c r="NH11" s="70" t="s">
        <v>874</v>
      </c>
      <c r="NI11" s="70"/>
      <c r="NJ11" s="79"/>
      <c r="NK11" s="70" t="s">
        <v>875</v>
      </c>
      <c r="NL11" s="70"/>
      <c r="NM11" s="79"/>
      <c r="NN11" s="70" t="s">
        <v>897</v>
      </c>
      <c r="NO11" s="70"/>
      <c r="NP11" s="79"/>
      <c r="NQ11" s="79" t="s">
        <v>919</v>
      </c>
      <c r="NR11" s="120"/>
      <c r="NS11" s="121"/>
    </row>
    <row r="12" spans="1:383" ht="99.75" customHeight="1" thickBot="1" x14ac:dyDescent="0.3">
      <c r="A12" s="105"/>
      <c r="B12" s="105"/>
      <c r="C12" s="66" t="s">
        <v>920</v>
      </c>
      <c r="D12" s="67"/>
      <c r="E12" s="68"/>
      <c r="F12" s="66" t="s">
        <v>922</v>
      </c>
      <c r="G12" s="67"/>
      <c r="H12" s="68"/>
      <c r="I12" s="66" t="s">
        <v>479</v>
      </c>
      <c r="J12" s="67"/>
      <c r="K12" s="68"/>
      <c r="L12" s="66" t="s">
        <v>925</v>
      </c>
      <c r="M12" s="67"/>
      <c r="N12" s="68"/>
      <c r="O12" s="66" t="s">
        <v>929</v>
      </c>
      <c r="P12" s="67"/>
      <c r="Q12" s="68"/>
      <c r="R12" s="66" t="s">
        <v>931</v>
      </c>
      <c r="S12" s="67"/>
      <c r="T12" s="68"/>
      <c r="U12" s="66" t="s">
        <v>935</v>
      </c>
      <c r="V12" s="67"/>
      <c r="W12" s="68"/>
      <c r="X12" s="66" t="s">
        <v>939</v>
      </c>
      <c r="Y12" s="67"/>
      <c r="Z12" s="68"/>
      <c r="AA12" s="66" t="s">
        <v>943</v>
      </c>
      <c r="AB12" s="67"/>
      <c r="AC12" s="68"/>
      <c r="AD12" s="66" t="s">
        <v>947</v>
      </c>
      <c r="AE12" s="67"/>
      <c r="AF12" s="68"/>
      <c r="AG12" s="66" t="s">
        <v>950</v>
      </c>
      <c r="AH12" s="67"/>
      <c r="AI12" s="68"/>
      <c r="AJ12" s="66" t="s">
        <v>954</v>
      </c>
      <c r="AK12" s="67"/>
      <c r="AL12" s="68"/>
      <c r="AM12" s="66" t="s">
        <v>956</v>
      </c>
      <c r="AN12" s="67"/>
      <c r="AO12" s="68"/>
      <c r="AP12" s="66" t="s">
        <v>959</v>
      </c>
      <c r="AQ12" s="67"/>
      <c r="AR12" s="68"/>
      <c r="AS12" s="66" t="s">
        <v>962</v>
      </c>
      <c r="AT12" s="67"/>
      <c r="AU12" s="68"/>
      <c r="AV12" s="66" t="s">
        <v>966</v>
      </c>
      <c r="AW12" s="67"/>
      <c r="AX12" s="68"/>
      <c r="AY12" s="66" t="s">
        <v>969</v>
      </c>
      <c r="AZ12" s="67"/>
      <c r="BA12" s="68"/>
      <c r="BB12" s="66" t="s">
        <v>973</v>
      </c>
      <c r="BC12" s="67"/>
      <c r="BD12" s="68"/>
      <c r="BE12" s="66" t="s">
        <v>974</v>
      </c>
      <c r="BF12" s="67"/>
      <c r="BG12" s="68"/>
      <c r="BH12" s="66" t="s">
        <v>977</v>
      </c>
      <c r="BI12" s="67"/>
      <c r="BJ12" s="68"/>
      <c r="BK12" s="112" t="s">
        <v>981</v>
      </c>
      <c r="BL12" s="113"/>
      <c r="BM12" s="114"/>
      <c r="BN12" s="66" t="s">
        <v>982</v>
      </c>
      <c r="BO12" s="67"/>
      <c r="BP12" s="68"/>
      <c r="BQ12" s="66" t="s">
        <v>986</v>
      </c>
      <c r="BR12" s="67"/>
      <c r="BS12" s="68"/>
      <c r="BT12" s="66" t="s">
        <v>989</v>
      </c>
      <c r="BU12" s="67"/>
      <c r="BV12" s="68"/>
      <c r="BW12" s="66" t="s">
        <v>990</v>
      </c>
      <c r="BX12" s="67"/>
      <c r="BY12" s="68"/>
      <c r="BZ12" s="66" t="s">
        <v>994</v>
      </c>
      <c r="CA12" s="67"/>
      <c r="CB12" s="68"/>
      <c r="CC12" s="66" t="s">
        <v>996</v>
      </c>
      <c r="CD12" s="67"/>
      <c r="CE12" s="68"/>
      <c r="CF12" s="66" t="s">
        <v>1000</v>
      </c>
      <c r="CG12" s="67"/>
      <c r="CH12" s="68"/>
      <c r="CI12" s="66" t="s">
        <v>1004</v>
      </c>
      <c r="CJ12" s="67"/>
      <c r="CK12" s="68"/>
      <c r="CL12" s="66" t="s">
        <v>553</v>
      </c>
      <c r="CM12" s="67"/>
      <c r="CN12" s="68"/>
      <c r="CO12" s="66" t="s">
        <v>1006</v>
      </c>
      <c r="CP12" s="67"/>
      <c r="CQ12" s="68"/>
      <c r="CR12" s="66" t="s">
        <v>1010</v>
      </c>
      <c r="CS12" s="67"/>
      <c r="CT12" s="68"/>
      <c r="CU12" s="66" t="s">
        <v>1014</v>
      </c>
      <c r="CV12" s="67"/>
      <c r="CW12" s="68"/>
      <c r="CX12" s="66" t="s">
        <v>1016</v>
      </c>
      <c r="CY12" s="67"/>
      <c r="CZ12" s="68"/>
      <c r="DA12" s="66" t="s">
        <v>1019</v>
      </c>
      <c r="DB12" s="67"/>
      <c r="DC12" s="68"/>
      <c r="DD12" s="66" t="s">
        <v>1022</v>
      </c>
      <c r="DE12" s="67"/>
      <c r="DF12" s="68"/>
      <c r="DG12" s="66" t="s">
        <v>1024</v>
      </c>
      <c r="DH12" s="67"/>
      <c r="DI12" s="68"/>
      <c r="DJ12" s="66" t="s">
        <v>1028</v>
      </c>
      <c r="DK12" s="67"/>
      <c r="DL12" s="68"/>
      <c r="DM12" s="66" t="s">
        <v>1029</v>
      </c>
      <c r="DN12" s="67"/>
      <c r="DO12" s="68"/>
      <c r="DP12" s="66" t="s">
        <v>1033</v>
      </c>
      <c r="DQ12" s="67"/>
      <c r="DR12" s="68"/>
      <c r="DS12" s="66" t="s">
        <v>1034</v>
      </c>
      <c r="DT12" s="67"/>
      <c r="DU12" s="68"/>
      <c r="DV12" s="66" t="s">
        <v>1035</v>
      </c>
      <c r="DW12" s="67"/>
      <c r="DX12" s="68"/>
      <c r="DY12" s="66" t="s">
        <v>1039</v>
      </c>
      <c r="DZ12" s="67"/>
      <c r="EA12" s="68"/>
      <c r="EB12" s="66" t="s">
        <v>1043</v>
      </c>
      <c r="EC12" s="67"/>
      <c r="ED12" s="68"/>
      <c r="EE12" s="112" t="s">
        <v>1046</v>
      </c>
      <c r="EF12" s="113"/>
      <c r="EG12" s="114"/>
      <c r="EH12" s="66" t="s">
        <v>1049</v>
      </c>
      <c r="EI12" s="67"/>
      <c r="EJ12" s="68"/>
      <c r="EK12" s="66" t="s">
        <v>1052</v>
      </c>
      <c r="EL12" s="67"/>
      <c r="EM12" s="68"/>
      <c r="EN12" s="66" t="s">
        <v>1053</v>
      </c>
      <c r="EO12" s="67"/>
      <c r="EP12" s="68"/>
      <c r="EQ12" s="66" t="s">
        <v>1057</v>
      </c>
      <c r="ER12" s="67"/>
      <c r="ES12" s="68"/>
      <c r="ET12" s="66" t="s">
        <v>1060</v>
      </c>
      <c r="EU12" s="67"/>
      <c r="EV12" s="68"/>
      <c r="EW12" s="66" t="s">
        <v>1062</v>
      </c>
      <c r="EX12" s="67"/>
      <c r="EY12" s="68"/>
      <c r="EZ12" s="66" t="s">
        <v>1064</v>
      </c>
      <c r="FA12" s="67"/>
      <c r="FB12" s="68"/>
      <c r="FC12" s="66" t="s">
        <v>1067</v>
      </c>
      <c r="FD12" s="67"/>
      <c r="FE12" s="68"/>
      <c r="FF12" s="66" t="s">
        <v>1071</v>
      </c>
      <c r="FG12" s="67"/>
      <c r="FH12" s="68"/>
      <c r="FI12" s="66" t="s">
        <v>1073</v>
      </c>
      <c r="FJ12" s="67"/>
      <c r="FK12" s="68"/>
      <c r="FL12" s="66" t="s">
        <v>1077</v>
      </c>
      <c r="FM12" s="67"/>
      <c r="FN12" s="68"/>
      <c r="FO12" s="66" t="s">
        <v>1080</v>
      </c>
      <c r="FP12" s="67"/>
      <c r="FQ12" s="68"/>
      <c r="FR12" s="66" t="s">
        <v>1084</v>
      </c>
      <c r="FS12" s="67"/>
      <c r="FT12" s="68"/>
      <c r="FU12" s="66" t="s">
        <v>1088</v>
      </c>
      <c r="FV12" s="67"/>
      <c r="FW12" s="68"/>
      <c r="FX12" s="66" t="s">
        <v>1089</v>
      </c>
      <c r="FY12" s="67"/>
      <c r="FZ12" s="68"/>
      <c r="GA12" s="66" t="s">
        <v>1090</v>
      </c>
      <c r="GB12" s="67"/>
      <c r="GC12" s="68"/>
      <c r="GD12" s="66" t="s">
        <v>1092</v>
      </c>
      <c r="GE12" s="67"/>
      <c r="GF12" s="68"/>
      <c r="GG12" s="66" t="s">
        <v>1095</v>
      </c>
      <c r="GH12" s="67"/>
      <c r="GI12" s="68"/>
      <c r="GJ12" s="122" t="s">
        <v>1098</v>
      </c>
      <c r="GK12" s="123"/>
      <c r="GL12" s="124"/>
      <c r="GM12" s="66" t="s">
        <v>1102</v>
      </c>
      <c r="GN12" s="67"/>
      <c r="GO12" s="68"/>
      <c r="GP12" s="66" t="s">
        <v>1106</v>
      </c>
      <c r="GQ12" s="67"/>
      <c r="GR12" s="68"/>
      <c r="GS12" s="66" t="s">
        <v>1107</v>
      </c>
      <c r="GT12" s="67"/>
      <c r="GU12" s="68"/>
      <c r="GV12" s="66" t="s">
        <v>1114</v>
      </c>
      <c r="GW12" s="67"/>
      <c r="GX12" s="68"/>
      <c r="GY12" s="66" t="s">
        <v>1117</v>
      </c>
      <c r="GZ12" s="67"/>
      <c r="HA12" s="68"/>
      <c r="HB12" s="66" t="s">
        <v>1118</v>
      </c>
      <c r="HC12" s="67"/>
      <c r="HD12" s="68"/>
      <c r="HE12" s="66" t="s">
        <v>1122</v>
      </c>
      <c r="HF12" s="67"/>
      <c r="HG12" s="68"/>
      <c r="HH12" s="122" t="s">
        <v>1124</v>
      </c>
      <c r="HI12" s="123"/>
      <c r="HJ12" s="124"/>
      <c r="HK12" s="128" t="s">
        <v>1127</v>
      </c>
      <c r="HL12" s="129"/>
      <c r="HM12" s="130"/>
      <c r="HN12" s="66" t="s">
        <v>1130</v>
      </c>
      <c r="HO12" s="67"/>
      <c r="HP12" s="68"/>
      <c r="HQ12" s="66" t="s">
        <v>1131</v>
      </c>
      <c r="HR12" s="67"/>
      <c r="HS12" s="68"/>
      <c r="HT12" s="66" t="s">
        <v>1135</v>
      </c>
      <c r="HU12" s="67"/>
      <c r="HV12" s="68"/>
      <c r="HW12" s="66" t="s">
        <v>1139</v>
      </c>
      <c r="HX12" s="67"/>
      <c r="HY12" s="68"/>
      <c r="HZ12" s="66" t="s">
        <v>1143</v>
      </c>
      <c r="IA12" s="67"/>
      <c r="IB12" s="68"/>
      <c r="IC12" s="125" t="s">
        <v>1147</v>
      </c>
      <c r="ID12" s="126"/>
      <c r="IE12" s="127"/>
      <c r="IF12" s="122" t="s">
        <v>1149</v>
      </c>
      <c r="IG12" s="123"/>
      <c r="IH12" s="124"/>
      <c r="II12" s="122" t="s">
        <v>1153</v>
      </c>
      <c r="IJ12" s="123"/>
      <c r="IK12" s="124"/>
      <c r="IL12" s="122" t="s">
        <v>1157</v>
      </c>
      <c r="IM12" s="123"/>
      <c r="IN12" s="124"/>
      <c r="IO12" s="122" t="s">
        <v>1161</v>
      </c>
      <c r="IP12" s="123"/>
      <c r="IQ12" s="124"/>
      <c r="IR12" s="122" t="s">
        <v>1162</v>
      </c>
      <c r="IS12" s="123"/>
      <c r="IT12" s="124"/>
      <c r="IU12" s="122" t="s">
        <v>1166</v>
      </c>
      <c r="IV12" s="123"/>
      <c r="IW12" s="124"/>
      <c r="IX12" s="122" t="s">
        <v>1169</v>
      </c>
      <c r="IY12" s="123"/>
      <c r="IZ12" s="124"/>
      <c r="JA12" s="122" t="s">
        <v>1172</v>
      </c>
      <c r="JB12" s="123"/>
      <c r="JC12" s="124"/>
      <c r="JD12" s="122" t="s">
        <v>1173</v>
      </c>
      <c r="JE12" s="123"/>
      <c r="JF12" s="124"/>
      <c r="JG12" s="122" t="s">
        <v>1176</v>
      </c>
      <c r="JH12" s="123"/>
      <c r="JI12" s="124"/>
      <c r="JJ12" s="122" t="s">
        <v>1179</v>
      </c>
      <c r="JK12" s="123"/>
      <c r="JL12" s="124"/>
      <c r="JM12" s="122" t="s">
        <v>1183</v>
      </c>
      <c r="JN12" s="123"/>
      <c r="JO12" s="124"/>
      <c r="JP12" s="122" t="s">
        <v>1186</v>
      </c>
      <c r="JQ12" s="123"/>
      <c r="JR12" s="124"/>
      <c r="JS12" s="125" t="s">
        <v>1188</v>
      </c>
      <c r="JT12" s="126"/>
      <c r="JU12" s="127"/>
      <c r="JV12" s="122" t="s">
        <v>1192</v>
      </c>
      <c r="JW12" s="123"/>
      <c r="JX12" s="124"/>
      <c r="JY12" s="122" t="s">
        <v>1196</v>
      </c>
      <c r="JZ12" s="123"/>
      <c r="KA12" s="124"/>
      <c r="KB12" s="122" t="s">
        <v>1198</v>
      </c>
      <c r="KC12" s="123"/>
      <c r="KD12" s="124"/>
      <c r="KE12" s="122" t="s">
        <v>1199</v>
      </c>
      <c r="KF12" s="123"/>
      <c r="KG12" s="124"/>
      <c r="KH12" s="122" t="s">
        <v>1202</v>
      </c>
      <c r="KI12" s="123"/>
      <c r="KJ12" s="124"/>
      <c r="KK12" s="122" t="s">
        <v>1204</v>
      </c>
      <c r="KL12" s="123"/>
      <c r="KM12" s="124"/>
      <c r="KN12" s="122" t="s">
        <v>1208</v>
      </c>
      <c r="KO12" s="123"/>
      <c r="KP12" s="124"/>
      <c r="KQ12" s="122" t="s">
        <v>1212</v>
      </c>
      <c r="KR12" s="123"/>
      <c r="KS12" s="124"/>
      <c r="KT12" s="122" t="s">
        <v>1216</v>
      </c>
      <c r="KU12" s="123"/>
      <c r="KV12" s="124"/>
      <c r="KW12" s="122" t="s">
        <v>1218</v>
      </c>
      <c r="KX12" s="123"/>
      <c r="KY12" s="124"/>
      <c r="KZ12" s="122" t="s">
        <v>1219</v>
      </c>
      <c r="LA12" s="123"/>
      <c r="LB12" s="124"/>
      <c r="LC12" s="122" t="s">
        <v>1223</v>
      </c>
      <c r="LD12" s="123"/>
      <c r="LE12" s="124"/>
      <c r="LF12" s="122" t="s">
        <v>1227</v>
      </c>
      <c r="LG12" s="123"/>
      <c r="LH12" s="124"/>
      <c r="LI12" s="122" t="s">
        <v>1233</v>
      </c>
      <c r="LJ12" s="123"/>
      <c r="LK12" s="124"/>
      <c r="LL12" s="122" t="s">
        <v>1236</v>
      </c>
      <c r="LM12" s="123"/>
      <c r="LN12" s="124"/>
      <c r="LO12" s="122" t="s">
        <v>1238</v>
      </c>
      <c r="LP12" s="123"/>
      <c r="LQ12" s="124"/>
      <c r="LR12" s="125" t="s">
        <v>1242</v>
      </c>
      <c r="LS12" s="126"/>
      <c r="LT12" s="127"/>
      <c r="LU12" s="122" t="s">
        <v>1246</v>
      </c>
      <c r="LV12" s="123"/>
      <c r="LW12" s="124"/>
      <c r="LX12" s="122" t="s">
        <v>1247</v>
      </c>
      <c r="LY12" s="123"/>
      <c r="LZ12" s="124"/>
      <c r="MA12" s="122" t="s">
        <v>1248</v>
      </c>
      <c r="MB12" s="123"/>
      <c r="MC12" s="124"/>
      <c r="MD12" s="122" t="s">
        <v>1249</v>
      </c>
      <c r="ME12" s="123"/>
      <c r="MF12" s="124"/>
      <c r="MG12" s="122" t="s">
        <v>1252</v>
      </c>
      <c r="MH12" s="123"/>
      <c r="MI12" s="124"/>
      <c r="MJ12" s="122" t="s">
        <v>1254</v>
      </c>
      <c r="MK12" s="123"/>
      <c r="ML12" s="124"/>
      <c r="MM12" s="122" t="s">
        <v>1255</v>
      </c>
      <c r="MN12" s="123"/>
      <c r="MO12" s="124"/>
      <c r="MP12" s="122" t="s">
        <v>1259</v>
      </c>
      <c r="MQ12" s="123"/>
      <c r="MR12" s="124"/>
      <c r="MS12" s="122" t="s">
        <v>1261</v>
      </c>
      <c r="MT12" s="123"/>
      <c r="MU12" s="124"/>
      <c r="MV12" s="122" t="s">
        <v>1262</v>
      </c>
      <c r="MW12" s="123"/>
      <c r="MX12" s="124"/>
      <c r="MY12" s="122" t="s">
        <v>1265</v>
      </c>
      <c r="MZ12" s="123"/>
      <c r="NA12" s="124"/>
      <c r="NB12" s="122" t="s">
        <v>1266</v>
      </c>
      <c r="NC12" s="123"/>
      <c r="ND12" s="124"/>
      <c r="NE12" s="122" t="s">
        <v>1268</v>
      </c>
      <c r="NF12" s="123"/>
      <c r="NG12" s="124"/>
      <c r="NH12" s="122" t="s">
        <v>1272</v>
      </c>
      <c r="NI12" s="123"/>
      <c r="NJ12" s="124"/>
      <c r="NK12" s="122" t="s">
        <v>1276</v>
      </c>
      <c r="NL12" s="123"/>
      <c r="NM12" s="124"/>
      <c r="NN12" s="122" t="s">
        <v>1279</v>
      </c>
      <c r="NO12" s="123"/>
      <c r="NP12" s="124"/>
      <c r="NQ12" s="122" t="s">
        <v>1282</v>
      </c>
      <c r="NR12" s="123"/>
      <c r="NS12" s="124"/>
    </row>
    <row r="13" spans="1:383" ht="96.75" thickBot="1" x14ac:dyDescent="0.3">
      <c r="A13" s="105"/>
      <c r="B13" s="105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6.5" thickBot="1" x14ac:dyDescent="0.3">
      <c r="A14" s="2">
        <v>1</v>
      </c>
      <c r="B14" s="57" t="s">
        <v>3246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24"/>
      <c r="BQ14" s="24">
        <v>1</v>
      </c>
      <c r="BR14" s="2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4"/>
      <c r="FQ14" s="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/>
      <c r="KO14" s="4"/>
      <c r="KP14" s="4">
        <v>1</v>
      </c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30"/>
      <c r="NQ14" s="4">
        <v>1</v>
      </c>
      <c r="NR14" s="4"/>
      <c r="NS14" s="4"/>
    </row>
    <row r="15" spans="1:383" ht="16.5" thickBot="1" x14ac:dyDescent="0.3">
      <c r="A15" s="2">
        <v>2</v>
      </c>
      <c r="B15" s="58" t="s">
        <v>3247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30"/>
      <c r="NQ15" s="4">
        <v>1</v>
      </c>
      <c r="NR15" s="4"/>
      <c r="NS15" s="4"/>
    </row>
    <row r="16" spans="1:383" ht="16.5" thickBot="1" x14ac:dyDescent="0.3">
      <c r="A16" s="2">
        <v>3</v>
      </c>
      <c r="B16" s="58" t="s">
        <v>3248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4"/>
      <c r="BQ16" s="4">
        <v>1</v>
      </c>
      <c r="BR16" s="4"/>
      <c r="BS16" s="1"/>
      <c r="BT16" s="1">
        <v>1</v>
      </c>
      <c r="BU16" s="1"/>
      <c r="BV16" s="1"/>
      <c r="BW16" s="1"/>
      <c r="BX16" s="1">
        <v>1</v>
      </c>
      <c r="BY16" s="1"/>
      <c r="BZ16" s="1">
        <v>1</v>
      </c>
      <c r="CA16" s="1"/>
      <c r="CB16" s="1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/>
      <c r="JH16" s="4">
        <v>1</v>
      </c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/>
      <c r="KO16" s="4"/>
      <c r="KP16" s="4">
        <v>1</v>
      </c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30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30"/>
      <c r="NQ16" s="4">
        <v>1</v>
      </c>
      <c r="NR16" s="4"/>
      <c r="NS16" s="4"/>
    </row>
    <row r="17" spans="1:383" ht="16.5" thickBot="1" x14ac:dyDescent="0.3">
      <c r="A17" s="2">
        <v>4</v>
      </c>
      <c r="B17" s="58" t="s">
        <v>3249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>
        <v>1</v>
      </c>
      <c r="BM17" s="1"/>
      <c r="BN17" s="1"/>
      <c r="BO17" s="1">
        <v>1</v>
      </c>
      <c r="BP17" s="4"/>
      <c r="BQ17" s="4"/>
      <c r="BR17" s="4">
        <v>1</v>
      </c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/>
      <c r="KO17" s="4"/>
      <c r="KP17" s="4">
        <v>1</v>
      </c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/>
      <c r="LP17" s="4">
        <v>1</v>
      </c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/>
      <c r="NC17" s="4">
        <v>1</v>
      </c>
      <c r="ND17" s="4"/>
      <c r="NE17" s="4">
        <v>1</v>
      </c>
      <c r="NF17" s="4"/>
      <c r="NG17" s="30"/>
      <c r="NH17" s="4"/>
      <c r="NI17" s="4">
        <v>1</v>
      </c>
      <c r="NJ17" s="4"/>
      <c r="NK17" s="4">
        <v>1</v>
      </c>
      <c r="NL17" s="4"/>
      <c r="NM17" s="4"/>
      <c r="NN17" s="4"/>
      <c r="NO17" s="4">
        <v>1</v>
      </c>
      <c r="NP17" s="30"/>
      <c r="NQ17" s="4">
        <v>1</v>
      </c>
      <c r="NR17" s="4"/>
      <c r="NS17" s="4"/>
    </row>
    <row r="18" spans="1:383" ht="16.5" thickBot="1" x14ac:dyDescent="0.3">
      <c r="A18" s="2">
        <v>5</v>
      </c>
      <c r="B18" s="58" t="s">
        <v>3250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4"/>
      <c r="BQ18" s="4">
        <v>1</v>
      </c>
      <c r="BR18" s="4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/>
      <c r="KO18" s="4"/>
      <c r="KP18" s="4">
        <v>1</v>
      </c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30"/>
      <c r="NQ18" s="4">
        <v>1</v>
      </c>
      <c r="NR18" s="4"/>
      <c r="NS18" s="4"/>
    </row>
    <row r="19" spans="1:383" ht="16.5" thickBot="1" x14ac:dyDescent="0.3">
      <c r="A19" s="2">
        <v>6</v>
      </c>
      <c r="B19" s="58" t="s">
        <v>3251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4"/>
      <c r="BQ19" s="4">
        <v>1</v>
      </c>
      <c r="BR19" s="4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/>
      <c r="KO19" s="4">
        <v>1</v>
      </c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30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30"/>
      <c r="NQ19" s="4">
        <v>1</v>
      </c>
      <c r="NR19" s="4"/>
      <c r="NS19" s="4"/>
    </row>
    <row r="20" spans="1:383" ht="16.5" thickBot="1" x14ac:dyDescent="0.3">
      <c r="A20" s="2">
        <v>7</v>
      </c>
      <c r="B20" s="58" t="s">
        <v>3252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/>
      <c r="BO20" s="1">
        <v>1</v>
      </c>
      <c r="BP20" s="4"/>
      <c r="BQ20" s="4">
        <v>1</v>
      </c>
      <c r="BR20" s="4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30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30"/>
      <c r="NQ20" s="4">
        <v>1</v>
      </c>
      <c r="NR20" s="4"/>
      <c r="NS20" s="4"/>
    </row>
    <row r="21" spans="1:383" ht="15.75" thickBot="1" x14ac:dyDescent="0.3">
      <c r="A21" s="3">
        <v>8</v>
      </c>
      <c r="B21" s="58" t="s">
        <v>3253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/>
      <c r="KO21" s="4"/>
      <c r="KP21" s="4">
        <v>1</v>
      </c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30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30"/>
      <c r="NQ21" s="4">
        <v>1</v>
      </c>
      <c r="NR21" s="4"/>
      <c r="NS21" s="4"/>
    </row>
    <row r="22" spans="1:383" ht="15.75" thickBot="1" x14ac:dyDescent="0.3">
      <c r="A22" s="3">
        <v>9</v>
      </c>
      <c r="B22" s="58" t="s">
        <v>3254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/>
      <c r="KO22" s="4"/>
      <c r="KP22" s="4">
        <v>1</v>
      </c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/>
      <c r="LV22" s="4">
        <v>1</v>
      </c>
      <c r="LW22" s="4"/>
      <c r="LX22" s="4">
        <v>1</v>
      </c>
      <c r="LY22" s="4"/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30"/>
      <c r="NH22" s="4">
        <v>1</v>
      </c>
      <c r="NI22" s="4"/>
      <c r="NJ22" s="4"/>
      <c r="NK22" s="4"/>
      <c r="NL22" s="4">
        <v>1</v>
      </c>
      <c r="NM22" s="4"/>
      <c r="NN22" s="4"/>
      <c r="NO22" s="4">
        <v>1</v>
      </c>
      <c r="NP22" s="30"/>
      <c r="NQ22" s="4">
        <v>1</v>
      </c>
      <c r="NR22" s="4"/>
      <c r="NS22" s="4"/>
    </row>
    <row r="23" spans="1:383" ht="15.75" thickBot="1" x14ac:dyDescent="0.3">
      <c r="A23" s="3">
        <v>10</v>
      </c>
      <c r="B23" s="58" t="s">
        <v>3255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/>
      <c r="KO23" s="4">
        <v>1</v>
      </c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30"/>
      <c r="NQ23" s="4">
        <v>1</v>
      </c>
      <c r="NR23" s="4"/>
      <c r="NS23" s="4"/>
    </row>
    <row r="24" spans="1:383" ht="15.75" thickBot="1" x14ac:dyDescent="0.3">
      <c r="A24" s="3">
        <v>11</v>
      </c>
      <c r="B24" s="58" t="s">
        <v>3256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/>
      <c r="IM24" s="4"/>
      <c r="IN24" s="4">
        <v>1</v>
      </c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/>
      <c r="KO24" s="4"/>
      <c r="KP24" s="4">
        <v>1</v>
      </c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/>
      <c r="MZ24" s="4">
        <v>1</v>
      </c>
      <c r="NA24" s="4"/>
      <c r="NB24" s="4">
        <v>1</v>
      </c>
      <c r="NC24" s="4"/>
      <c r="ND24" s="4"/>
      <c r="NE24" s="4">
        <v>1</v>
      </c>
      <c r="NF24" s="4"/>
      <c r="NG24" s="30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30"/>
      <c r="NQ24" s="4">
        <v>1</v>
      </c>
      <c r="NR24" s="4"/>
      <c r="NS24" s="4"/>
    </row>
    <row r="25" spans="1:383" ht="15.75" thickBot="1" x14ac:dyDescent="0.3">
      <c r="A25" s="3">
        <v>12</v>
      </c>
      <c r="B25" s="58" t="s">
        <v>3257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/>
      <c r="IM25" s="4"/>
      <c r="IN25" s="4">
        <v>1</v>
      </c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/>
      <c r="KO25" s="4"/>
      <c r="KP25" s="4">
        <v>1</v>
      </c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/>
      <c r="MZ25" s="4">
        <v>1</v>
      </c>
      <c r="NA25" s="4"/>
      <c r="NB25" s="4"/>
      <c r="NC25" s="4">
        <v>1</v>
      </c>
      <c r="ND25" s="4"/>
      <c r="NE25" s="4">
        <v>1</v>
      </c>
      <c r="NF25" s="4"/>
      <c r="NG25" s="30"/>
      <c r="NH25" s="4"/>
      <c r="NI25" s="4">
        <v>1</v>
      </c>
      <c r="NJ25" s="4"/>
      <c r="NK25" s="4">
        <v>1</v>
      </c>
      <c r="NL25" s="4"/>
      <c r="NM25" s="4"/>
      <c r="NN25" s="4">
        <v>1</v>
      </c>
      <c r="NO25" s="4"/>
      <c r="NP25" s="30"/>
      <c r="NQ25" s="4">
        <v>1</v>
      </c>
      <c r="NR25" s="4"/>
      <c r="NS25" s="4"/>
    </row>
    <row r="26" spans="1:383" ht="15.75" thickBot="1" x14ac:dyDescent="0.3">
      <c r="A26" s="3">
        <v>13</v>
      </c>
      <c r="B26" s="58" t="s">
        <v>3258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/>
      <c r="KO26" s="4"/>
      <c r="KP26" s="4">
        <v>1</v>
      </c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30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30"/>
      <c r="NQ26" s="4">
        <v>1</v>
      </c>
      <c r="NR26" s="4"/>
      <c r="NS26" s="4"/>
    </row>
    <row r="27" spans="1:383" ht="15.75" thickBot="1" x14ac:dyDescent="0.3">
      <c r="A27" s="3">
        <v>14</v>
      </c>
      <c r="B27" s="58" t="s">
        <v>3259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/>
      <c r="KO27" s="4"/>
      <c r="KP27" s="4">
        <v>1</v>
      </c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30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30"/>
      <c r="NQ27" s="4">
        <v>1</v>
      </c>
      <c r="NR27" s="4"/>
      <c r="NS27" s="4"/>
    </row>
    <row r="28" spans="1:383" ht="15.75" thickBot="1" x14ac:dyDescent="0.3">
      <c r="A28" s="3">
        <v>15</v>
      </c>
      <c r="B28" s="59" t="s">
        <v>3260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/>
      <c r="KO28" s="4"/>
      <c r="KP28" s="4">
        <v>1</v>
      </c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30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30"/>
      <c r="NQ28" s="4">
        <v>1</v>
      </c>
      <c r="NR28" s="4"/>
      <c r="NS28" s="4"/>
    </row>
    <row r="29" spans="1:383" ht="15.75" thickBot="1" x14ac:dyDescent="0.3">
      <c r="A29" s="3">
        <v>16</v>
      </c>
      <c r="B29" s="58" t="s">
        <v>3261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/>
      <c r="KO29" s="4"/>
      <c r="KP29" s="4">
        <v>1</v>
      </c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30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30"/>
      <c r="NQ29" s="4">
        <v>1</v>
      </c>
      <c r="NR29" s="4"/>
      <c r="NS29" s="4"/>
    </row>
    <row r="30" spans="1:383" ht="15.75" thickBot="1" x14ac:dyDescent="0.3">
      <c r="A30" s="3">
        <v>17</v>
      </c>
      <c r="B30" s="58" t="s">
        <v>3262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>
        <v>1</v>
      </c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/>
      <c r="KO30" s="4"/>
      <c r="KP30" s="4">
        <v>1</v>
      </c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/>
      <c r="MZ30" s="4">
        <v>1</v>
      </c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30"/>
      <c r="NQ30" s="4">
        <v>1</v>
      </c>
      <c r="NR30" s="4"/>
      <c r="NS30" s="4"/>
    </row>
    <row r="31" spans="1:383" ht="15.75" thickBot="1" x14ac:dyDescent="0.3">
      <c r="A31" s="3">
        <v>18</v>
      </c>
      <c r="B31" s="58" t="s">
        <v>3263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/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/>
      <c r="KO31" s="4">
        <v>1</v>
      </c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30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30"/>
      <c r="NQ31" s="4">
        <v>1</v>
      </c>
      <c r="NR31" s="4"/>
      <c r="NS31" s="4"/>
    </row>
    <row r="32" spans="1:383" ht="15.75" thickBot="1" x14ac:dyDescent="0.3">
      <c r="A32" s="3">
        <v>19</v>
      </c>
      <c r="B32" s="58" t="s">
        <v>3264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/>
      <c r="KO32" s="4"/>
      <c r="KP32" s="4">
        <v>1</v>
      </c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30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30"/>
      <c r="NQ32" s="4">
        <v>1</v>
      </c>
      <c r="NR32" s="4"/>
      <c r="NS32" s="4"/>
    </row>
    <row r="33" spans="1:383" ht="15.75" thickBot="1" x14ac:dyDescent="0.3">
      <c r="A33" s="3">
        <v>20</v>
      </c>
      <c r="B33" s="58" t="s">
        <v>3265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/>
      <c r="KO33" s="4"/>
      <c r="KP33" s="4">
        <v>1</v>
      </c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30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30"/>
      <c r="NQ33" s="4">
        <v>1</v>
      </c>
      <c r="NR33" s="4"/>
      <c r="NS33" s="4"/>
    </row>
    <row r="34" spans="1:383" ht="15.75" thickBot="1" x14ac:dyDescent="0.3">
      <c r="A34" s="3">
        <v>21</v>
      </c>
      <c r="B34" s="58" t="s">
        <v>3266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/>
      <c r="KO34" s="4"/>
      <c r="KP34" s="4">
        <v>1</v>
      </c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30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30"/>
      <c r="NQ34" s="4">
        <v>1</v>
      </c>
      <c r="NR34" s="4"/>
      <c r="NS34" s="4"/>
    </row>
    <row r="35" spans="1:383" ht="15.75" thickBot="1" x14ac:dyDescent="0.3">
      <c r="A35" s="3">
        <v>22</v>
      </c>
      <c r="B35" s="58" t="s">
        <v>3267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>
        <v>1</v>
      </c>
      <c r="BR35" s="4"/>
      <c r="BS35" s="4"/>
      <c r="BT35" s="4">
        <v>1</v>
      </c>
      <c r="BU35" s="4"/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/>
      <c r="IM35" s="4">
        <v>1</v>
      </c>
      <c r="IN35" s="4"/>
      <c r="IO35" s="4"/>
      <c r="IP35" s="4">
        <v>1</v>
      </c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/>
      <c r="KO35" s="4"/>
      <c r="KP35" s="4">
        <v>1</v>
      </c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30"/>
      <c r="NQ35" s="4">
        <v>1</v>
      </c>
      <c r="NR35" s="4"/>
      <c r="NS35" s="4"/>
    </row>
    <row r="36" spans="1:383" ht="15.75" thickBot="1" x14ac:dyDescent="0.3">
      <c r="A36" s="3">
        <v>23</v>
      </c>
      <c r="B36" s="58" t="s">
        <v>3268</v>
      </c>
      <c r="C36" s="3"/>
      <c r="D36" s="3">
        <v>1</v>
      </c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/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/>
      <c r="IM36" s="4">
        <v>1</v>
      </c>
      <c r="IN36" s="4"/>
      <c r="IO36" s="4"/>
      <c r="IP36" s="4">
        <v>1</v>
      </c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/>
      <c r="KO36" s="4"/>
      <c r="KP36" s="4">
        <v>1</v>
      </c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/>
      <c r="NC36" s="4">
        <v>1</v>
      </c>
      <c r="ND36" s="4"/>
      <c r="NE36" s="4">
        <v>1</v>
      </c>
      <c r="NF36" s="4"/>
      <c r="NG36" s="30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30"/>
      <c r="NQ36" s="4">
        <v>1</v>
      </c>
      <c r="NR36" s="4"/>
      <c r="NS36" s="4"/>
    </row>
    <row r="37" spans="1:383" ht="15.75" thickBot="1" x14ac:dyDescent="0.3">
      <c r="A37" s="3">
        <v>24</v>
      </c>
      <c r="B37" s="58" t="s">
        <v>3269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10"/>
      <c r="AJ37" s="4">
        <v>1</v>
      </c>
      <c r="AK37" s="4"/>
      <c r="AL37" s="4"/>
      <c r="AM37" s="4">
        <v>1</v>
      </c>
      <c r="AN37" s="4"/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>
        <v>1</v>
      </c>
      <c r="DN37" s="4"/>
      <c r="DO37" s="4"/>
      <c r="DP37" s="4"/>
      <c r="DQ37" s="4">
        <v>1</v>
      </c>
      <c r="DR37" s="4"/>
      <c r="DS37" s="4">
        <v>1</v>
      </c>
      <c r="DT37" s="4"/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>
        <v>1</v>
      </c>
      <c r="HC37" s="4"/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>
        <v>1</v>
      </c>
      <c r="HX37" s="4"/>
      <c r="HY37" s="4"/>
      <c r="HZ37" s="4"/>
      <c r="IA37" s="4">
        <v>1</v>
      </c>
      <c r="IB37" s="4"/>
      <c r="IC37" s="4">
        <v>1</v>
      </c>
      <c r="ID37" s="4"/>
      <c r="IE37" s="4"/>
      <c r="IF37" s="4"/>
      <c r="IG37" s="4">
        <v>1</v>
      </c>
      <c r="IH37" s="4"/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>
        <v>1</v>
      </c>
      <c r="JK37" s="4">
        <v>1</v>
      </c>
      <c r="JL37" s="4"/>
      <c r="JM37" s="4"/>
      <c r="JN37" s="4">
        <v>1</v>
      </c>
      <c r="JO37" s="4"/>
      <c r="JP37" s="4">
        <v>1</v>
      </c>
      <c r="JQ37" s="4"/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30"/>
      <c r="NH37" s="4"/>
      <c r="NI37" s="4">
        <v>1</v>
      </c>
      <c r="NJ37" s="4"/>
      <c r="NK37" s="4"/>
      <c r="NL37" s="4">
        <v>1</v>
      </c>
      <c r="NM37" s="4"/>
      <c r="NN37" s="4"/>
      <c r="NO37" s="4">
        <v>1</v>
      </c>
      <c r="NP37" s="30"/>
      <c r="NQ37" s="4">
        <v>1</v>
      </c>
      <c r="NR37" s="4"/>
      <c r="NS37" s="4"/>
    </row>
    <row r="38" spans="1:383" ht="15.75" thickBot="1" x14ac:dyDescent="0.3">
      <c r="A38" s="3">
        <v>25</v>
      </c>
      <c r="B38" s="58" t="s">
        <v>3270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10"/>
      <c r="AJ38" s="4"/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/>
      <c r="BM38" s="4"/>
      <c r="BN38" s="4">
        <v>1</v>
      </c>
      <c r="BO38" s="4"/>
      <c r="BP38" s="4"/>
      <c r="BQ38" s="4"/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>
        <v>1</v>
      </c>
      <c r="IA38" s="4"/>
      <c r="IB38" s="4"/>
      <c r="IC38" s="4">
        <v>1</v>
      </c>
      <c r="ID38" s="4"/>
      <c r="IE38" s="4"/>
      <c r="IF38" s="4">
        <v>1</v>
      </c>
      <c r="IG38" s="4"/>
      <c r="IH38" s="4"/>
      <c r="II38" s="4">
        <v>1</v>
      </c>
      <c r="IJ38" s="4"/>
      <c r="IK38" s="4"/>
      <c r="IL38" s="4">
        <v>1</v>
      </c>
      <c r="IM38" s="4"/>
      <c r="IN38" s="4"/>
      <c r="IO38" s="4">
        <v>1</v>
      </c>
      <c r="IP38" s="4"/>
      <c r="IQ38" s="4"/>
      <c r="IR38" s="4">
        <v>1</v>
      </c>
      <c r="IS38" s="4"/>
      <c r="IT38" s="4"/>
      <c r="IU38" s="4">
        <v>1</v>
      </c>
      <c r="IV38" s="4"/>
      <c r="IW38" s="4"/>
      <c r="IX38" s="4">
        <v>1</v>
      </c>
      <c r="IY38" s="4"/>
      <c r="IZ38" s="4"/>
      <c r="JA38" s="4">
        <v>1</v>
      </c>
      <c r="JB38" s="4"/>
      <c r="JC38" s="4"/>
      <c r="JD38" s="4">
        <v>1</v>
      </c>
      <c r="JE38" s="4"/>
      <c r="JF38" s="4"/>
      <c r="JG38" s="4">
        <v>1</v>
      </c>
      <c r="JH38" s="4"/>
      <c r="JI38" s="4"/>
      <c r="JJ38" s="4"/>
      <c r="JK38" s="4"/>
      <c r="JL38" s="4"/>
      <c r="JM38" s="4">
        <v>1</v>
      </c>
      <c r="JN38" s="4"/>
      <c r="JO38" s="4"/>
      <c r="JP38" s="4">
        <v>1</v>
      </c>
      <c r="JQ38" s="4"/>
      <c r="JR38" s="4"/>
      <c r="JS38" s="4">
        <v>1</v>
      </c>
      <c r="JT38" s="4"/>
      <c r="JU38" s="4"/>
      <c r="JV38" s="4">
        <v>1</v>
      </c>
      <c r="JW38" s="4"/>
      <c r="JX38" s="4"/>
      <c r="JY38" s="4">
        <v>1</v>
      </c>
      <c r="JZ38" s="4"/>
      <c r="KA38" s="4"/>
      <c r="KB38" s="4">
        <v>1</v>
      </c>
      <c r="KC38" s="4"/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/>
      <c r="KO38" s="4"/>
      <c r="KP38" s="4">
        <v>1</v>
      </c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>
        <v>1</v>
      </c>
      <c r="LA38" s="4"/>
      <c r="LB38" s="4"/>
      <c r="LC38" s="4">
        <v>1</v>
      </c>
      <c r="LD38" s="4"/>
      <c r="LE38" s="4"/>
      <c r="LF38" s="4">
        <v>1</v>
      </c>
      <c r="LG38" s="4"/>
      <c r="LH38" s="4"/>
      <c r="LI38" s="4">
        <v>1</v>
      </c>
      <c r="LJ38" s="4"/>
      <c r="LK38" s="4"/>
      <c r="LL38" s="4">
        <v>1</v>
      </c>
      <c r="LM38" s="4"/>
      <c r="LN38" s="4"/>
      <c r="LO38" s="4">
        <v>1</v>
      </c>
      <c r="LP38" s="4"/>
      <c r="LQ38" s="4"/>
      <c r="LR38" s="4">
        <v>1</v>
      </c>
      <c r="LS38" s="4"/>
      <c r="LT38" s="4"/>
      <c r="LU38" s="4">
        <v>1</v>
      </c>
      <c r="LV38" s="4"/>
      <c r="LW38" s="4"/>
      <c r="LX38" s="4">
        <v>1</v>
      </c>
      <c r="LY38" s="4"/>
      <c r="LZ38" s="4"/>
      <c r="MA38" s="4">
        <v>1</v>
      </c>
      <c r="MB38" s="4"/>
      <c r="MC38" s="4"/>
      <c r="MD38" s="4">
        <v>1</v>
      </c>
      <c r="ME38" s="4"/>
      <c r="MF38" s="4"/>
      <c r="MG38" s="4">
        <v>1</v>
      </c>
      <c r="MH38" s="4"/>
      <c r="MI38" s="4"/>
      <c r="MJ38" s="4">
        <v>1</v>
      </c>
      <c r="MK38" s="4"/>
      <c r="ML38" s="4"/>
      <c r="MM38" s="4">
        <v>1</v>
      </c>
      <c r="MN38" s="4"/>
      <c r="MO38" s="4"/>
      <c r="MP38" s="4">
        <v>1</v>
      </c>
      <c r="MQ38" s="4"/>
      <c r="MR38" s="4"/>
      <c r="MS38" s="4">
        <v>1</v>
      </c>
      <c r="MT38" s="4"/>
      <c r="MU38" s="4"/>
      <c r="MV38" s="4">
        <v>1</v>
      </c>
      <c r="MW38" s="4"/>
      <c r="MX38" s="4"/>
      <c r="MY38" s="4">
        <v>1</v>
      </c>
      <c r="MZ38" s="4"/>
      <c r="NA38" s="4"/>
      <c r="NB38" s="4">
        <v>1</v>
      </c>
      <c r="NC38" s="4"/>
      <c r="ND38" s="4"/>
      <c r="NE38" s="4">
        <v>1</v>
      </c>
      <c r="NF38" s="4"/>
      <c r="NG38" s="30"/>
      <c r="NH38" s="4">
        <v>1</v>
      </c>
      <c r="NI38" s="4"/>
      <c r="NJ38" s="4"/>
      <c r="NK38" s="4">
        <v>1</v>
      </c>
      <c r="NL38" s="4"/>
      <c r="NM38" s="4"/>
      <c r="NN38" s="4">
        <v>1</v>
      </c>
      <c r="NO38" s="4"/>
      <c r="NP38" s="30"/>
      <c r="NQ38" s="4">
        <v>1</v>
      </c>
      <c r="NR38" s="4"/>
      <c r="NS38" s="4"/>
    </row>
    <row r="39" spans="1:383" x14ac:dyDescent="0.25">
      <c r="A39" s="98" t="s">
        <v>789</v>
      </c>
      <c r="B39" s="99"/>
      <c r="C39" s="3">
        <f>SUM(C14:C38)</f>
        <v>22</v>
      </c>
      <c r="D39" s="3">
        <f t="shared" ref="D39:BO39" si="0">SUM(D14:D38)</f>
        <v>3</v>
      </c>
      <c r="E39" s="3">
        <f t="shared" si="0"/>
        <v>0</v>
      </c>
      <c r="F39" s="3">
        <f t="shared" si="0"/>
        <v>23</v>
      </c>
      <c r="G39" s="3">
        <f t="shared" si="0"/>
        <v>2</v>
      </c>
      <c r="H39" s="3">
        <f t="shared" si="0"/>
        <v>0</v>
      </c>
      <c r="I39" s="3">
        <f t="shared" si="0"/>
        <v>23</v>
      </c>
      <c r="J39" s="3">
        <f t="shared" si="0"/>
        <v>2</v>
      </c>
      <c r="K39" s="3">
        <f t="shared" si="0"/>
        <v>0</v>
      </c>
      <c r="L39" s="3">
        <f t="shared" si="0"/>
        <v>25</v>
      </c>
      <c r="M39" s="3">
        <f t="shared" si="0"/>
        <v>0</v>
      </c>
      <c r="N39" s="3">
        <f t="shared" si="0"/>
        <v>0</v>
      </c>
      <c r="O39" s="3">
        <f t="shared" si="0"/>
        <v>25</v>
      </c>
      <c r="P39" s="3">
        <f t="shared" si="0"/>
        <v>0</v>
      </c>
      <c r="Q39" s="3">
        <f t="shared" si="0"/>
        <v>0</v>
      </c>
      <c r="R39" s="3">
        <f t="shared" si="0"/>
        <v>25</v>
      </c>
      <c r="S39" s="3">
        <f t="shared" si="0"/>
        <v>0</v>
      </c>
      <c r="T39" s="3">
        <f t="shared" si="0"/>
        <v>0</v>
      </c>
      <c r="U39" s="3">
        <f t="shared" si="0"/>
        <v>25</v>
      </c>
      <c r="V39" s="3">
        <f t="shared" si="0"/>
        <v>0</v>
      </c>
      <c r="W39" s="3"/>
      <c r="X39" s="3">
        <f t="shared" si="0"/>
        <v>25</v>
      </c>
      <c r="Y39" s="3">
        <f t="shared" si="0"/>
        <v>0</v>
      </c>
      <c r="Z39" s="3">
        <f t="shared" si="0"/>
        <v>0</v>
      </c>
      <c r="AA39" s="3">
        <f t="shared" si="0"/>
        <v>25</v>
      </c>
      <c r="AB39" s="3">
        <f t="shared" si="0"/>
        <v>0</v>
      </c>
      <c r="AC39" s="3">
        <f t="shared" si="0"/>
        <v>0</v>
      </c>
      <c r="AD39" s="3">
        <f t="shared" si="0"/>
        <v>25</v>
      </c>
      <c r="AE39" s="3">
        <f t="shared" si="0"/>
        <v>0</v>
      </c>
      <c r="AF39" s="3">
        <f t="shared" si="0"/>
        <v>0</v>
      </c>
      <c r="AG39" s="3">
        <f t="shared" si="0"/>
        <v>25</v>
      </c>
      <c r="AH39" s="3">
        <f t="shared" si="0"/>
        <v>0</v>
      </c>
      <c r="AI39" s="3">
        <f t="shared" si="0"/>
        <v>0</v>
      </c>
      <c r="AJ39" s="3">
        <f t="shared" si="0"/>
        <v>24</v>
      </c>
      <c r="AK39" s="3">
        <f t="shared" si="0"/>
        <v>0</v>
      </c>
      <c r="AL39" s="3">
        <f t="shared" si="0"/>
        <v>0</v>
      </c>
      <c r="AM39" s="3">
        <f t="shared" si="0"/>
        <v>25</v>
      </c>
      <c r="AN39" s="3">
        <f t="shared" si="0"/>
        <v>0</v>
      </c>
      <c r="AO39" s="3">
        <f t="shared" si="0"/>
        <v>0</v>
      </c>
      <c r="AP39" s="3">
        <f t="shared" si="0"/>
        <v>23</v>
      </c>
      <c r="AQ39" s="3">
        <f t="shared" si="0"/>
        <v>2</v>
      </c>
      <c r="AR39" s="3">
        <f t="shared" si="0"/>
        <v>0</v>
      </c>
      <c r="AS39" s="3">
        <f t="shared" si="0"/>
        <v>24</v>
      </c>
      <c r="AT39" s="3">
        <f t="shared" si="0"/>
        <v>1</v>
      </c>
      <c r="AU39" s="3">
        <f t="shared" si="0"/>
        <v>0</v>
      </c>
      <c r="AV39" s="3">
        <f t="shared" si="0"/>
        <v>25</v>
      </c>
      <c r="AW39" s="3">
        <f t="shared" si="0"/>
        <v>0</v>
      </c>
      <c r="AX39" s="3">
        <f t="shared" si="0"/>
        <v>0</v>
      </c>
      <c r="AY39" s="3">
        <f t="shared" si="0"/>
        <v>24</v>
      </c>
      <c r="AZ39" s="3">
        <f t="shared" si="0"/>
        <v>1</v>
      </c>
      <c r="BA39" s="3">
        <f t="shared" si="0"/>
        <v>0</v>
      </c>
      <c r="BB39" s="3">
        <f t="shared" si="0"/>
        <v>24</v>
      </c>
      <c r="BC39" s="3">
        <f t="shared" si="0"/>
        <v>1</v>
      </c>
      <c r="BD39" s="3">
        <f t="shared" si="0"/>
        <v>0</v>
      </c>
      <c r="BE39" s="3">
        <f t="shared" si="0"/>
        <v>25</v>
      </c>
      <c r="BF39" s="3">
        <f t="shared" si="0"/>
        <v>0</v>
      </c>
      <c r="BG39" s="3">
        <f t="shared" si="0"/>
        <v>0</v>
      </c>
      <c r="BH39" s="3">
        <f t="shared" si="0"/>
        <v>25</v>
      </c>
      <c r="BI39" s="3">
        <f t="shared" si="0"/>
        <v>0</v>
      </c>
      <c r="BJ39" s="3">
        <f t="shared" si="0"/>
        <v>0</v>
      </c>
      <c r="BK39" s="3">
        <v>1</v>
      </c>
      <c r="BL39" s="3">
        <f t="shared" si="0"/>
        <v>4</v>
      </c>
      <c r="BM39" s="3">
        <f t="shared" si="0"/>
        <v>0</v>
      </c>
      <c r="BN39" s="3">
        <f t="shared" si="0"/>
        <v>16</v>
      </c>
      <c r="BO39" s="3">
        <f t="shared" si="0"/>
        <v>9</v>
      </c>
      <c r="BP39" s="3">
        <f t="shared" ref="BP39:EA39" si="1">SUM(BP14:BP38)</f>
        <v>0</v>
      </c>
      <c r="BQ39" s="3">
        <v>1</v>
      </c>
      <c r="BR39" s="3">
        <f t="shared" si="1"/>
        <v>6</v>
      </c>
      <c r="BS39" s="3">
        <f t="shared" si="1"/>
        <v>0</v>
      </c>
      <c r="BT39" s="3">
        <f t="shared" si="1"/>
        <v>23</v>
      </c>
      <c r="BU39" s="3">
        <f t="shared" si="1"/>
        <v>2</v>
      </c>
      <c r="BV39" s="3">
        <f t="shared" si="1"/>
        <v>0</v>
      </c>
      <c r="BW39" s="3">
        <f t="shared" si="1"/>
        <v>20</v>
      </c>
      <c r="BX39" s="3">
        <f t="shared" si="1"/>
        <v>5</v>
      </c>
      <c r="BY39" s="3">
        <f t="shared" si="1"/>
        <v>0</v>
      </c>
      <c r="BZ39" s="3">
        <f t="shared" si="1"/>
        <v>23</v>
      </c>
      <c r="CA39" s="3">
        <f t="shared" si="1"/>
        <v>2</v>
      </c>
      <c r="CB39" s="3">
        <f t="shared" si="1"/>
        <v>0</v>
      </c>
      <c r="CC39" s="3">
        <f t="shared" si="1"/>
        <v>20</v>
      </c>
      <c r="CD39" s="3">
        <f t="shared" si="1"/>
        <v>5</v>
      </c>
      <c r="CE39" s="3">
        <f t="shared" si="1"/>
        <v>0</v>
      </c>
      <c r="CF39" s="3">
        <f t="shared" si="1"/>
        <v>20</v>
      </c>
      <c r="CG39" s="3">
        <f t="shared" si="1"/>
        <v>5</v>
      </c>
      <c r="CH39" s="3">
        <f t="shared" si="1"/>
        <v>0</v>
      </c>
      <c r="CI39" s="3">
        <f t="shared" si="1"/>
        <v>21</v>
      </c>
      <c r="CJ39" s="3">
        <f t="shared" si="1"/>
        <v>3</v>
      </c>
      <c r="CK39" s="3">
        <f t="shared" si="1"/>
        <v>0</v>
      </c>
      <c r="CL39" s="3">
        <f t="shared" si="1"/>
        <v>24</v>
      </c>
      <c r="CM39" s="3">
        <f t="shared" si="1"/>
        <v>1</v>
      </c>
      <c r="CN39" s="3">
        <f t="shared" si="1"/>
        <v>0</v>
      </c>
      <c r="CO39" s="3">
        <f t="shared" si="1"/>
        <v>22</v>
      </c>
      <c r="CP39" s="3">
        <f t="shared" si="1"/>
        <v>3</v>
      </c>
      <c r="CQ39" s="3">
        <f t="shared" si="1"/>
        <v>0</v>
      </c>
      <c r="CR39" s="3">
        <f t="shared" si="1"/>
        <v>22</v>
      </c>
      <c r="CS39" s="3">
        <f t="shared" si="1"/>
        <v>2</v>
      </c>
      <c r="CT39" s="3">
        <f t="shared" si="1"/>
        <v>0</v>
      </c>
      <c r="CU39" s="3">
        <f t="shared" si="1"/>
        <v>22</v>
      </c>
      <c r="CV39" s="3">
        <f t="shared" si="1"/>
        <v>3</v>
      </c>
      <c r="CW39" s="3">
        <f t="shared" si="1"/>
        <v>0</v>
      </c>
      <c r="CX39" s="3">
        <f t="shared" si="1"/>
        <v>23</v>
      </c>
      <c r="CY39" s="3">
        <f t="shared" si="1"/>
        <v>2</v>
      </c>
      <c r="CZ39" s="3">
        <f t="shared" si="1"/>
        <v>0</v>
      </c>
      <c r="DA39" s="3">
        <f t="shared" si="1"/>
        <v>24</v>
      </c>
      <c r="DB39" s="3">
        <f t="shared" si="1"/>
        <v>1</v>
      </c>
      <c r="DC39" s="3">
        <f t="shared" si="1"/>
        <v>0</v>
      </c>
      <c r="DD39" s="3">
        <f t="shared" si="1"/>
        <v>24</v>
      </c>
      <c r="DE39" s="3">
        <f t="shared" si="1"/>
        <v>1</v>
      </c>
      <c r="DF39" s="3">
        <f t="shared" si="1"/>
        <v>0</v>
      </c>
      <c r="DG39" s="3">
        <f t="shared" si="1"/>
        <v>23</v>
      </c>
      <c r="DH39" s="3">
        <f t="shared" si="1"/>
        <v>2</v>
      </c>
      <c r="DI39" s="3">
        <f t="shared" si="1"/>
        <v>0</v>
      </c>
      <c r="DJ39" s="3">
        <f t="shared" si="1"/>
        <v>24</v>
      </c>
      <c r="DK39" s="3">
        <f t="shared" si="1"/>
        <v>1</v>
      </c>
      <c r="DL39" s="3">
        <f t="shared" si="1"/>
        <v>0</v>
      </c>
      <c r="DM39" s="3">
        <f t="shared" si="1"/>
        <v>25</v>
      </c>
      <c r="DN39" s="3">
        <f t="shared" si="1"/>
        <v>0</v>
      </c>
      <c r="DO39" s="3">
        <f t="shared" si="1"/>
        <v>0</v>
      </c>
      <c r="DP39" s="3">
        <f t="shared" si="1"/>
        <v>23</v>
      </c>
      <c r="DQ39" s="3">
        <f t="shared" si="1"/>
        <v>2</v>
      </c>
      <c r="DR39" s="3">
        <f t="shared" si="1"/>
        <v>0</v>
      </c>
      <c r="DS39" s="3">
        <f t="shared" si="1"/>
        <v>25</v>
      </c>
      <c r="DT39" s="3">
        <f t="shared" si="1"/>
        <v>0</v>
      </c>
      <c r="DU39" s="3">
        <f t="shared" si="1"/>
        <v>0</v>
      </c>
      <c r="DV39" s="3">
        <f t="shared" si="1"/>
        <v>24</v>
      </c>
      <c r="DW39" s="3">
        <f t="shared" si="1"/>
        <v>1</v>
      </c>
      <c r="DX39" s="3">
        <f t="shared" si="1"/>
        <v>0</v>
      </c>
      <c r="DY39" s="3">
        <f t="shared" si="1"/>
        <v>24</v>
      </c>
      <c r="DZ39" s="3">
        <f t="shared" si="1"/>
        <v>1</v>
      </c>
      <c r="EA39" s="3">
        <f t="shared" si="1"/>
        <v>0</v>
      </c>
      <c r="EB39" s="3">
        <f t="shared" ref="EB39:GM39" si="2">SUM(EB14:EB38)</f>
        <v>24</v>
      </c>
      <c r="EC39" s="3">
        <f t="shared" si="2"/>
        <v>1</v>
      </c>
      <c r="ED39" s="3">
        <f t="shared" si="2"/>
        <v>0</v>
      </c>
      <c r="EE39" s="3">
        <f t="shared" si="2"/>
        <v>24</v>
      </c>
      <c r="EF39" s="3">
        <f t="shared" si="2"/>
        <v>1</v>
      </c>
      <c r="EG39" s="3">
        <f t="shared" si="2"/>
        <v>0</v>
      </c>
      <c r="EH39" s="3">
        <f t="shared" si="2"/>
        <v>23</v>
      </c>
      <c r="EI39" s="3">
        <f t="shared" si="2"/>
        <v>1</v>
      </c>
      <c r="EJ39" s="3">
        <f t="shared" si="2"/>
        <v>0</v>
      </c>
      <c r="EK39" s="3">
        <f t="shared" si="2"/>
        <v>24</v>
      </c>
      <c r="EL39" s="3">
        <f t="shared" si="2"/>
        <v>1</v>
      </c>
      <c r="EM39" s="3">
        <f t="shared" si="2"/>
        <v>0</v>
      </c>
      <c r="EN39" s="3">
        <f t="shared" si="2"/>
        <v>24</v>
      </c>
      <c r="EO39" s="3">
        <f t="shared" si="2"/>
        <v>1</v>
      </c>
      <c r="EP39" s="3">
        <f t="shared" si="2"/>
        <v>0</v>
      </c>
      <c r="EQ39" s="3">
        <f t="shared" si="2"/>
        <v>24</v>
      </c>
      <c r="ER39" s="3">
        <f t="shared" si="2"/>
        <v>1</v>
      </c>
      <c r="ES39" s="3">
        <f t="shared" si="2"/>
        <v>0</v>
      </c>
      <c r="ET39" s="3">
        <f t="shared" si="2"/>
        <v>24</v>
      </c>
      <c r="EU39" s="3">
        <f t="shared" si="2"/>
        <v>1</v>
      </c>
      <c r="EV39" s="3">
        <f t="shared" si="2"/>
        <v>0</v>
      </c>
      <c r="EW39" s="3">
        <f t="shared" si="2"/>
        <v>24</v>
      </c>
      <c r="EX39" s="3">
        <f t="shared" si="2"/>
        <v>1</v>
      </c>
      <c r="EY39" s="3">
        <f t="shared" si="2"/>
        <v>0</v>
      </c>
      <c r="EZ39" s="3">
        <f t="shared" si="2"/>
        <v>24</v>
      </c>
      <c r="FA39" s="3">
        <f t="shared" si="2"/>
        <v>1</v>
      </c>
      <c r="FB39" s="3">
        <f t="shared" si="2"/>
        <v>0</v>
      </c>
      <c r="FC39" s="3">
        <f t="shared" si="2"/>
        <v>24</v>
      </c>
      <c r="FD39" s="3">
        <f t="shared" si="2"/>
        <v>1</v>
      </c>
      <c r="FE39" s="3">
        <f t="shared" si="2"/>
        <v>0</v>
      </c>
      <c r="FF39" s="3">
        <f t="shared" si="2"/>
        <v>23</v>
      </c>
      <c r="FG39" s="3">
        <f t="shared" si="2"/>
        <v>1</v>
      </c>
      <c r="FH39" s="3">
        <f t="shared" si="2"/>
        <v>0</v>
      </c>
      <c r="FI39" s="3">
        <f t="shared" si="2"/>
        <v>24</v>
      </c>
      <c r="FJ39" s="3">
        <f t="shared" si="2"/>
        <v>1</v>
      </c>
      <c r="FK39" s="3">
        <f t="shared" si="2"/>
        <v>0</v>
      </c>
      <c r="FL39" s="3">
        <f t="shared" si="2"/>
        <v>24</v>
      </c>
      <c r="FM39" s="3">
        <f t="shared" si="2"/>
        <v>1</v>
      </c>
      <c r="FN39" s="3">
        <f t="shared" si="2"/>
        <v>0</v>
      </c>
      <c r="FO39" s="3">
        <f t="shared" si="2"/>
        <v>24</v>
      </c>
      <c r="FP39" s="3">
        <f t="shared" si="2"/>
        <v>1</v>
      </c>
      <c r="FQ39" s="3">
        <f t="shared" si="2"/>
        <v>0</v>
      </c>
      <c r="FR39" s="3">
        <f t="shared" si="2"/>
        <v>24</v>
      </c>
      <c r="FS39" s="3">
        <f t="shared" si="2"/>
        <v>1</v>
      </c>
      <c r="FT39" s="3">
        <f t="shared" si="2"/>
        <v>0</v>
      </c>
      <c r="FU39" s="3">
        <f t="shared" si="2"/>
        <v>24</v>
      </c>
      <c r="FV39" s="3">
        <f t="shared" si="2"/>
        <v>1</v>
      </c>
      <c r="FW39" s="3">
        <f t="shared" si="2"/>
        <v>0</v>
      </c>
      <c r="FX39" s="3">
        <f t="shared" si="2"/>
        <v>24</v>
      </c>
      <c r="FY39" s="3">
        <f t="shared" si="2"/>
        <v>1</v>
      </c>
      <c r="FZ39" s="3">
        <f t="shared" si="2"/>
        <v>0</v>
      </c>
      <c r="GA39" s="3">
        <f t="shared" si="2"/>
        <v>23</v>
      </c>
      <c r="GB39" s="3">
        <f t="shared" si="2"/>
        <v>2</v>
      </c>
      <c r="GC39" s="3">
        <f t="shared" si="2"/>
        <v>0</v>
      </c>
      <c r="GD39" s="3">
        <f t="shared" si="2"/>
        <v>24</v>
      </c>
      <c r="GE39" s="3">
        <f t="shared" si="2"/>
        <v>1</v>
      </c>
      <c r="GF39" s="3">
        <f t="shared" si="2"/>
        <v>0</v>
      </c>
      <c r="GG39" s="3">
        <f t="shared" si="2"/>
        <v>22</v>
      </c>
      <c r="GH39" s="3">
        <f t="shared" si="2"/>
        <v>2</v>
      </c>
      <c r="GI39" s="3">
        <f t="shared" si="2"/>
        <v>0</v>
      </c>
      <c r="GJ39" s="3">
        <f t="shared" si="2"/>
        <v>23</v>
      </c>
      <c r="GK39" s="3">
        <f t="shared" si="2"/>
        <v>2</v>
      </c>
      <c r="GL39" s="3">
        <f t="shared" si="2"/>
        <v>0</v>
      </c>
      <c r="GM39" s="3">
        <f t="shared" si="2"/>
        <v>23</v>
      </c>
      <c r="GN39" s="3">
        <f t="shared" ref="GN39:IY39" si="3">SUM(GN14:GN38)</f>
        <v>2</v>
      </c>
      <c r="GO39" s="3">
        <f t="shared" si="3"/>
        <v>0</v>
      </c>
      <c r="GP39" s="3">
        <f t="shared" si="3"/>
        <v>24</v>
      </c>
      <c r="GQ39" s="3">
        <f t="shared" si="3"/>
        <v>1</v>
      </c>
      <c r="GR39" s="3">
        <f t="shared" si="3"/>
        <v>0</v>
      </c>
      <c r="GS39" s="3">
        <f t="shared" si="3"/>
        <v>24</v>
      </c>
      <c r="GT39" s="3">
        <f t="shared" si="3"/>
        <v>1</v>
      </c>
      <c r="GU39" s="3">
        <f t="shared" si="3"/>
        <v>0</v>
      </c>
      <c r="GV39" s="3">
        <f t="shared" si="3"/>
        <v>24</v>
      </c>
      <c r="GW39" s="3">
        <f t="shared" si="3"/>
        <v>1</v>
      </c>
      <c r="GX39" s="3">
        <f t="shared" si="3"/>
        <v>0</v>
      </c>
      <c r="GY39" s="3">
        <f t="shared" si="3"/>
        <v>24</v>
      </c>
      <c r="GZ39" s="3">
        <f t="shared" si="3"/>
        <v>1</v>
      </c>
      <c r="HA39" s="3">
        <f t="shared" si="3"/>
        <v>0</v>
      </c>
      <c r="HB39" s="3">
        <f t="shared" si="3"/>
        <v>25</v>
      </c>
      <c r="HC39" s="3">
        <f t="shared" si="3"/>
        <v>0</v>
      </c>
      <c r="HD39" s="3">
        <f t="shared" si="3"/>
        <v>0</v>
      </c>
      <c r="HE39" s="3">
        <f t="shared" si="3"/>
        <v>24</v>
      </c>
      <c r="HF39" s="3">
        <f t="shared" si="3"/>
        <v>1</v>
      </c>
      <c r="HG39" s="3">
        <f t="shared" si="3"/>
        <v>0</v>
      </c>
      <c r="HH39" s="3">
        <f t="shared" si="3"/>
        <v>24</v>
      </c>
      <c r="HI39" s="3">
        <f t="shared" si="3"/>
        <v>1</v>
      </c>
      <c r="HJ39" s="3">
        <f t="shared" si="3"/>
        <v>0</v>
      </c>
      <c r="HK39" s="3">
        <f t="shared" si="3"/>
        <v>24</v>
      </c>
      <c r="HL39" s="3">
        <f t="shared" si="3"/>
        <v>1</v>
      </c>
      <c r="HM39" s="3">
        <f t="shared" si="3"/>
        <v>0</v>
      </c>
      <c r="HN39" s="3">
        <f t="shared" si="3"/>
        <v>24</v>
      </c>
      <c r="HO39" s="3">
        <f t="shared" si="3"/>
        <v>1</v>
      </c>
      <c r="HP39" s="3">
        <f t="shared" si="3"/>
        <v>0</v>
      </c>
      <c r="HQ39" s="3">
        <f t="shared" si="3"/>
        <v>23</v>
      </c>
      <c r="HR39" s="3">
        <f t="shared" si="3"/>
        <v>2</v>
      </c>
      <c r="HS39" s="3">
        <f t="shared" si="3"/>
        <v>0</v>
      </c>
      <c r="HT39" s="3">
        <f t="shared" si="3"/>
        <v>24</v>
      </c>
      <c r="HU39" s="3">
        <f t="shared" si="3"/>
        <v>1</v>
      </c>
      <c r="HV39" s="3">
        <f t="shared" si="3"/>
        <v>0</v>
      </c>
      <c r="HW39" s="3">
        <f t="shared" si="3"/>
        <v>25</v>
      </c>
      <c r="HX39" s="3">
        <f t="shared" si="3"/>
        <v>0</v>
      </c>
      <c r="HY39" s="3">
        <f t="shared" si="3"/>
        <v>0</v>
      </c>
      <c r="HZ39" s="3">
        <f t="shared" si="3"/>
        <v>23</v>
      </c>
      <c r="IA39" s="3">
        <f t="shared" si="3"/>
        <v>2</v>
      </c>
      <c r="IB39" s="3">
        <f t="shared" si="3"/>
        <v>0</v>
      </c>
      <c r="IC39" s="3">
        <f t="shared" si="3"/>
        <v>25</v>
      </c>
      <c r="ID39" s="3">
        <f t="shared" si="3"/>
        <v>0</v>
      </c>
      <c r="IE39" s="3">
        <f t="shared" si="3"/>
        <v>0</v>
      </c>
      <c r="IF39" s="3">
        <f t="shared" si="3"/>
        <v>23</v>
      </c>
      <c r="IG39" s="3">
        <f t="shared" si="3"/>
        <v>2</v>
      </c>
      <c r="IH39" s="3">
        <f t="shared" si="3"/>
        <v>0</v>
      </c>
      <c r="II39" s="3">
        <f t="shared" si="3"/>
        <v>24</v>
      </c>
      <c r="IJ39" s="3">
        <f t="shared" si="3"/>
        <v>1</v>
      </c>
      <c r="IK39" s="3">
        <f t="shared" si="3"/>
        <v>0</v>
      </c>
      <c r="IL39" s="3">
        <f t="shared" si="3"/>
        <v>15</v>
      </c>
      <c r="IM39" s="3">
        <f t="shared" si="3"/>
        <v>8</v>
      </c>
      <c r="IN39" s="3">
        <f t="shared" si="3"/>
        <v>2</v>
      </c>
      <c r="IO39" s="3">
        <f t="shared" si="3"/>
        <v>21</v>
      </c>
      <c r="IP39" s="3">
        <f t="shared" si="3"/>
        <v>4</v>
      </c>
      <c r="IQ39" s="3">
        <f t="shared" si="3"/>
        <v>0</v>
      </c>
      <c r="IR39" s="3">
        <f t="shared" si="3"/>
        <v>24</v>
      </c>
      <c r="IS39" s="3">
        <f t="shared" si="3"/>
        <v>1</v>
      </c>
      <c r="IT39" s="3">
        <f t="shared" si="3"/>
        <v>0</v>
      </c>
      <c r="IU39" s="3">
        <f t="shared" si="3"/>
        <v>24</v>
      </c>
      <c r="IV39" s="3">
        <f t="shared" si="3"/>
        <v>1</v>
      </c>
      <c r="IW39" s="3">
        <f t="shared" si="3"/>
        <v>0</v>
      </c>
      <c r="IX39" s="3">
        <f t="shared" si="3"/>
        <v>24</v>
      </c>
      <c r="IY39" s="3">
        <f t="shared" si="3"/>
        <v>1</v>
      </c>
      <c r="IZ39" s="3">
        <f t="shared" ref="IZ39:LK39" si="4">SUM(IZ14:IZ38)</f>
        <v>0</v>
      </c>
      <c r="JA39" s="3">
        <f t="shared" si="4"/>
        <v>24</v>
      </c>
      <c r="JB39" s="3">
        <f t="shared" si="4"/>
        <v>1</v>
      </c>
      <c r="JC39" s="3">
        <f t="shared" si="4"/>
        <v>0</v>
      </c>
      <c r="JD39" s="3">
        <f t="shared" si="4"/>
        <v>24</v>
      </c>
      <c r="JE39" s="3">
        <f t="shared" si="4"/>
        <v>1</v>
      </c>
      <c r="JF39" s="3">
        <f t="shared" si="4"/>
        <v>0</v>
      </c>
      <c r="JG39" s="3">
        <f t="shared" si="4"/>
        <v>23</v>
      </c>
      <c r="JH39" s="3">
        <f t="shared" si="4"/>
        <v>2</v>
      </c>
      <c r="JI39" s="3">
        <f t="shared" si="4"/>
        <v>0</v>
      </c>
      <c r="JJ39" s="3">
        <f t="shared" si="4"/>
        <v>24</v>
      </c>
      <c r="JK39" s="3">
        <f t="shared" si="4"/>
        <v>1</v>
      </c>
      <c r="JL39" s="3">
        <f t="shared" si="4"/>
        <v>0</v>
      </c>
      <c r="JM39" s="3">
        <f t="shared" si="4"/>
        <v>24</v>
      </c>
      <c r="JN39" s="3">
        <f t="shared" si="4"/>
        <v>1</v>
      </c>
      <c r="JO39" s="3">
        <f t="shared" si="4"/>
        <v>0</v>
      </c>
      <c r="JP39" s="3">
        <f t="shared" si="4"/>
        <v>25</v>
      </c>
      <c r="JQ39" s="3">
        <f t="shared" si="4"/>
        <v>0</v>
      </c>
      <c r="JR39" s="3">
        <f t="shared" si="4"/>
        <v>0</v>
      </c>
      <c r="JS39" s="3">
        <f t="shared" si="4"/>
        <v>24</v>
      </c>
      <c r="JT39" s="3">
        <f t="shared" si="4"/>
        <v>1</v>
      </c>
      <c r="JU39" s="3">
        <f t="shared" si="4"/>
        <v>0</v>
      </c>
      <c r="JV39" s="3">
        <f t="shared" si="4"/>
        <v>24</v>
      </c>
      <c r="JW39" s="3">
        <f t="shared" si="4"/>
        <v>1</v>
      </c>
      <c r="JX39" s="3">
        <f t="shared" si="4"/>
        <v>0</v>
      </c>
      <c r="JY39" s="3">
        <f t="shared" si="4"/>
        <v>24</v>
      </c>
      <c r="JZ39" s="3">
        <f t="shared" si="4"/>
        <v>1</v>
      </c>
      <c r="KA39" s="3">
        <f t="shared" si="4"/>
        <v>0</v>
      </c>
      <c r="KB39" s="3">
        <f t="shared" si="4"/>
        <v>24</v>
      </c>
      <c r="KC39" s="3">
        <f t="shared" si="4"/>
        <v>1</v>
      </c>
      <c r="KD39" s="3">
        <f t="shared" si="4"/>
        <v>0</v>
      </c>
      <c r="KE39" s="3">
        <f t="shared" si="4"/>
        <v>24</v>
      </c>
      <c r="KF39" s="3">
        <f t="shared" si="4"/>
        <v>1</v>
      </c>
      <c r="KG39" s="3">
        <f t="shared" si="4"/>
        <v>0</v>
      </c>
      <c r="KH39" s="3">
        <f t="shared" si="4"/>
        <v>24</v>
      </c>
      <c r="KI39" s="3">
        <f t="shared" si="4"/>
        <v>1</v>
      </c>
      <c r="KJ39" s="3">
        <f t="shared" si="4"/>
        <v>0</v>
      </c>
      <c r="KK39" s="3">
        <f t="shared" si="4"/>
        <v>24</v>
      </c>
      <c r="KL39" s="3">
        <f t="shared" si="4"/>
        <v>1</v>
      </c>
      <c r="KM39" s="3">
        <f t="shared" si="4"/>
        <v>0</v>
      </c>
      <c r="KN39" s="3">
        <f t="shared" si="4"/>
        <v>0</v>
      </c>
      <c r="KO39" s="3">
        <f t="shared" si="4"/>
        <v>6</v>
      </c>
      <c r="KP39" s="3">
        <f t="shared" si="4"/>
        <v>19</v>
      </c>
      <c r="KQ39" s="3">
        <f t="shared" si="4"/>
        <v>24</v>
      </c>
      <c r="KR39" s="3">
        <f t="shared" si="4"/>
        <v>1</v>
      </c>
      <c r="KS39" s="3">
        <f t="shared" si="4"/>
        <v>0</v>
      </c>
      <c r="KT39" s="3">
        <f t="shared" si="4"/>
        <v>24</v>
      </c>
      <c r="KU39" s="3">
        <f t="shared" si="4"/>
        <v>1</v>
      </c>
      <c r="KV39" s="3">
        <f t="shared" si="4"/>
        <v>0</v>
      </c>
      <c r="KW39" s="3">
        <f t="shared" si="4"/>
        <v>24</v>
      </c>
      <c r="KX39" s="3">
        <f t="shared" si="4"/>
        <v>1</v>
      </c>
      <c r="KY39" s="3">
        <f t="shared" si="4"/>
        <v>0</v>
      </c>
      <c r="KZ39" s="3">
        <f t="shared" si="4"/>
        <v>24</v>
      </c>
      <c r="LA39" s="3">
        <f t="shared" si="4"/>
        <v>1</v>
      </c>
      <c r="LB39" s="3">
        <f t="shared" si="4"/>
        <v>0</v>
      </c>
      <c r="LC39" s="3">
        <f t="shared" si="4"/>
        <v>24</v>
      </c>
      <c r="LD39" s="3">
        <f t="shared" si="4"/>
        <v>1</v>
      </c>
      <c r="LE39" s="3">
        <f t="shared" si="4"/>
        <v>0</v>
      </c>
      <c r="LF39" s="3">
        <f t="shared" si="4"/>
        <v>24</v>
      </c>
      <c r="LG39" s="3">
        <f t="shared" si="4"/>
        <v>1</v>
      </c>
      <c r="LH39" s="3">
        <f t="shared" si="4"/>
        <v>0</v>
      </c>
      <c r="LI39" s="3">
        <f t="shared" si="4"/>
        <v>24</v>
      </c>
      <c r="LJ39" s="3">
        <f t="shared" si="4"/>
        <v>1</v>
      </c>
      <c r="LK39" s="3">
        <f t="shared" si="4"/>
        <v>0</v>
      </c>
      <c r="LL39" s="3">
        <f t="shared" ref="LL39:NS39" si="5">SUM(LL14:LL38)</f>
        <v>24</v>
      </c>
      <c r="LM39" s="3">
        <f t="shared" si="5"/>
        <v>1</v>
      </c>
      <c r="LN39" s="3">
        <f t="shared" si="5"/>
        <v>0</v>
      </c>
      <c r="LO39" s="3">
        <f t="shared" si="5"/>
        <v>23</v>
      </c>
      <c r="LP39" s="3">
        <f t="shared" si="5"/>
        <v>2</v>
      </c>
      <c r="LQ39" s="3">
        <f t="shared" si="5"/>
        <v>0</v>
      </c>
      <c r="LR39" s="3">
        <f t="shared" si="5"/>
        <v>23</v>
      </c>
      <c r="LS39" s="3">
        <f t="shared" si="5"/>
        <v>2</v>
      </c>
      <c r="LT39" s="3">
        <f t="shared" si="5"/>
        <v>0</v>
      </c>
      <c r="LU39" s="3">
        <f t="shared" si="5"/>
        <v>23</v>
      </c>
      <c r="LV39" s="3">
        <f t="shared" si="5"/>
        <v>2</v>
      </c>
      <c r="LW39" s="3">
        <f t="shared" si="5"/>
        <v>0</v>
      </c>
      <c r="LX39" s="3">
        <f t="shared" si="5"/>
        <v>24</v>
      </c>
      <c r="LY39" s="3">
        <f t="shared" si="5"/>
        <v>1</v>
      </c>
      <c r="LZ39" s="3">
        <f t="shared" si="5"/>
        <v>0</v>
      </c>
      <c r="MA39" s="3">
        <f t="shared" si="5"/>
        <v>23</v>
      </c>
      <c r="MB39" s="3">
        <f t="shared" si="5"/>
        <v>2</v>
      </c>
      <c r="MC39" s="3">
        <f t="shared" si="5"/>
        <v>0</v>
      </c>
      <c r="MD39" s="3">
        <f t="shared" si="5"/>
        <v>23</v>
      </c>
      <c r="ME39" s="3">
        <f t="shared" si="5"/>
        <v>2</v>
      </c>
      <c r="MF39" s="3">
        <f t="shared" si="5"/>
        <v>0</v>
      </c>
      <c r="MG39" s="3">
        <f t="shared" si="5"/>
        <v>23</v>
      </c>
      <c r="MH39" s="3">
        <f t="shared" si="5"/>
        <v>2</v>
      </c>
      <c r="MI39" s="3">
        <f t="shared" si="5"/>
        <v>0</v>
      </c>
      <c r="MJ39" s="3">
        <f t="shared" si="5"/>
        <v>23</v>
      </c>
      <c r="MK39" s="3"/>
      <c r="ML39" s="3">
        <f t="shared" si="5"/>
        <v>0</v>
      </c>
      <c r="MM39" s="3">
        <f t="shared" si="5"/>
        <v>23</v>
      </c>
      <c r="MN39" s="3">
        <f t="shared" si="5"/>
        <v>2</v>
      </c>
      <c r="MO39" s="3">
        <f t="shared" si="5"/>
        <v>0</v>
      </c>
      <c r="MP39" s="3">
        <f t="shared" si="5"/>
        <v>23</v>
      </c>
      <c r="MQ39" s="3">
        <f t="shared" si="5"/>
        <v>2</v>
      </c>
      <c r="MR39" s="3">
        <f t="shared" si="5"/>
        <v>0</v>
      </c>
      <c r="MS39" s="3">
        <f t="shared" si="5"/>
        <v>23</v>
      </c>
      <c r="MT39" s="3">
        <f t="shared" si="5"/>
        <v>2</v>
      </c>
      <c r="MU39" s="3">
        <f t="shared" si="5"/>
        <v>0</v>
      </c>
      <c r="MV39" s="3">
        <f t="shared" si="5"/>
        <v>23</v>
      </c>
      <c r="MW39" s="3">
        <f t="shared" si="5"/>
        <v>2</v>
      </c>
      <c r="MX39" s="3">
        <f t="shared" si="5"/>
        <v>0</v>
      </c>
      <c r="MY39" s="3">
        <f t="shared" si="5"/>
        <v>20</v>
      </c>
      <c r="MZ39" s="3">
        <f t="shared" si="5"/>
        <v>5</v>
      </c>
      <c r="NA39" s="3">
        <f t="shared" si="5"/>
        <v>0</v>
      </c>
      <c r="NB39" s="3">
        <f t="shared" si="5"/>
        <v>20</v>
      </c>
      <c r="NC39" s="3">
        <f t="shared" si="5"/>
        <v>5</v>
      </c>
      <c r="ND39" s="3">
        <f t="shared" si="5"/>
        <v>0</v>
      </c>
      <c r="NE39" s="3">
        <f t="shared" si="5"/>
        <v>24</v>
      </c>
      <c r="NF39" s="3"/>
      <c r="NG39" s="3">
        <f t="shared" si="5"/>
        <v>0</v>
      </c>
      <c r="NH39" s="3">
        <f t="shared" si="5"/>
        <v>22</v>
      </c>
      <c r="NI39" s="3">
        <f t="shared" si="5"/>
        <v>3</v>
      </c>
      <c r="NJ39" s="3">
        <f t="shared" si="5"/>
        <v>0</v>
      </c>
      <c r="NK39" s="3">
        <f t="shared" si="5"/>
        <v>23</v>
      </c>
      <c r="NL39" s="3">
        <f t="shared" si="5"/>
        <v>2</v>
      </c>
      <c r="NM39" s="3">
        <f t="shared" si="5"/>
        <v>0</v>
      </c>
      <c r="NN39" s="3">
        <f t="shared" si="5"/>
        <v>22</v>
      </c>
      <c r="NO39" s="3">
        <f t="shared" si="5"/>
        <v>3</v>
      </c>
      <c r="NP39" s="3">
        <f t="shared" si="5"/>
        <v>0</v>
      </c>
      <c r="NQ39" s="3">
        <v>25</v>
      </c>
      <c r="NR39" s="3">
        <f t="shared" si="5"/>
        <v>0</v>
      </c>
      <c r="NS39" s="3">
        <f t="shared" si="5"/>
        <v>0</v>
      </c>
    </row>
    <row r="40" spans="1:383" ht="39" customHeight="1" x14ac:dyDescent="0.25">
      <c r="A40" s="100" t="s">
        <v>3243</v>
      </c>
      <c r="B40" s="101"/>
      <c r="C40" s="11">
        <f>C39/25%</f>
        <v>88</v>
      </c>
      <c r="D40" s="11">
        <f t="shared" ref="D40:BO40" si="6">D39/25%</f>
        <v>12</v>
      </c>
      <c r="E40" s="11">
        <f t="shared" si="6"/>
        <v>0</v>
      </c>
      <c r="F40" s="11">
        <f t="shared" si="6"/>
        <v>92</v>
      </c>
      <c r="G40" s="11">
        <f t="shared" si="6"/>
        <v>8</v>
      </c>
      <c r="H40" s="11">
        <f t="shared" si="6"/>
        <v>0</v>
      </c>
      <c r="I40" s="11">
        <f t="shared" si="6"/>
        <v>92</v>
      </c>
      <c r="J40" s="11">
        <f t="shared" si="6"/>
        <v>8</v>
      </c>
      <c r="K40" s="11">
        <f t="shared" si="6"/>
        <v>0</v>
      </c>
      <c r="L40" s="11">
        <f t="shared" si="6"/>
        <v>100</v>
      </c>
      <c r="M40" s="11">
        <f t="shared" si="6"/>
        <v>0</v>
      </c>
      <c r="N40" s="11">
        <f t="shared" si="6"/>
        <v>0</v>
      </c>
      <c r="O40" s="11">
        <f t="shared" si="6"/>
        <v>100</v>
      </c>
      <c r="P40" s="11">
        <f t="shared" si="6"/>
        <v>0</v>
      </c>
      <c r="Q40" s="11">
        <f t="shared" si="6"/>
        <v>0</v>
      </c>
      <c r="R40" s="11">
        <f t="shared" si="6"/>
        <v>100</v>
      </c>
      <c r="S40" s="11">
        <f t="shared" si="6"/>
        <v>0</v>
      </c>
      <c r="T40" s="11">
        <f t="shared" si="6"/>
        <v>0</v>
      </c>
      <c r="U40" s="11">
        <f t="shared" si="6"/>
        <v>100</v>
      </c>
      <c r="V40" s="11">
        <f t="shared" si="6"/>
        <v>0</v>
      </c>
      <c r="W40" s="11">
        <f t="shared" si="6"/>
        <v>0</v>
      </c>
      <c r="X40" s="11">
        <f t="shared" si="6"/>
        <v>100</v>
      </c>
      <c r="Y40" s="11">
        <f t="shared" si="6"/>
        <v>0</v>
      </c>
      <c r="Z40" s="11">
        <f t="shared" si="6"/>
        <v>0</v>
      </c>
      <c r="AA40" s="11">
        <f t="shared" si="6"/>
        <v>100</v>
      </c>
      <c r="AB40" s="11">
        <f t="shared" si="6"/>
        <v>0</v>
      </c>
      <c r="AC40" s="11">
        <f t="shared" si="6"/>
        <v>0</v>
      </c>
      <c r="AD40" s="11">
        <f t="shared" si="6"/>
        <v>100</v>
      </c>
      <c r="AE40" s="11">
        <f t="shared" si="6"/>
        <v>0</v>
      </c>
      <c r="AF40" s="11">
        <f t="shared" si="6"/>
        <v>0</v>
      </c>
      <c r="AG40" s="11">
        <f t="shared" si="6"/>
        <v>100</v>
      </c>
      <c r="AH40" s="11">
        <f t="shared" si="6"/>
        <v>0</v>
      </c>
      <c r="AI40" s="11">
        <f t="shared" si="6"/>
        <v>0</v>
      </c>
      <c r="AJ40" s="11">
        <f t="shared" si="6"/>
        <v>96</v>
      </c>
      <c r="AK40" s="11">
        <f t="shared" si="6"/>
        <v>0</v>
      </c>
      <c r="AL40" s="11">
        <f t="shared" si="6"/>
        <v>0</v>
      </c>
      <c r="AM40" s="11">
        <f t="shared" si="6"/>
        <v>100</v>
      </c>
      <c r="AN40" s="11">
        <f t="shared" si="6"/>
        <v>0</v>
      </c>
      <c r="AO40" s="11">
        <f t="shared" si="6"/>
        <v>0</v>
      </c>
      <c r="AP40" s="11">
        <f t="shared" si="6"/>
        <v>92</v>
      </c>
      <c r="AQ40" s="11">
        <f t="shared" si="6"/>
        <v>8</v>
      </c>
      <c r="AR40" s="11">
        <f t="shared" si="6"/>
        <v>0</v>
      </c>
      <c r="AS40" s="11">
        <f t="shared" si="6"/>
        <v>96</v>
      </c>
      <c r="AT40" s="11">
        <f t="shared" si="6"/>
        <v>4</v>
      </c>
      <c r="AU40" s="11">
        <f t="shared" si="6"/>
        <v>0</v>
      </c>
      <c r="AV40" s="11">
        <f t="shared" si="6"/>
        <v>100</v>
      </c>
      <c r="AW40" s="11">
        <f t="shared" si="6"/>
        <v>0</v>
      </c>
      <c r="AX40" s="11">
        <f t="shared" si="6"/>
        <v>0</v>
      </c>
      <c r="AY40" s="11">
        <f t="shared" si="6"/>
        <v>96</v>
      </c>
      <c r="AZ40" s="11">
        <f t="shared" si="6"/>
        <v>4</v>
      </c>
      <c r="BA40" s="11">
        <f t="shared" si="6"/>
        <v>0</v>
      </c>
      <c r="BB40" s="11">
        <f t="shared" si="6"/>
        <v>96</v>
      </c>
      <c r="BC40" s="11">
        <f t="shared" si="6"/>
        <v>4</v>
      </c>
      <c r="BD40" s="11">
        <f t="shared" si="6"/>
        <v>0</v>
      </c>
      <c r="BE40" s="11">
        <f t="shared" si="6"/>
        <v>100</v>
      </c>
      <c r="BF40" s="11">
        <f t="shared" si="6"/>
        <v>0</v>
      </c>
      <c r="BG40" s="11">
        <f t="shared" si="6"/>
        <v>0</v>
      </c>
      <c r="BH40" s="11">
        <f t="shared" si="6"/>
        <v>100</v>
      </c>
      <c r="BI40" s="11">
        <f t="shared" si="6"/>
        <v>0</v>
      </c>
      <c r="BJ40" s="11">
        <f t="shared" si="6"/>
        <v>0</v>
      </c>
      <c r="BK40" s="11">
        <f t="shared" si="6"/>
        <v>4</v>
      </c>
      <c r="BL40" s="11">
        <f t="shared" si="6"/>
        <v>16</v>
      </c>
      <c r="BM40" s="11">
        <f t="shared" si="6"/>
        <v>0</v>
      </c>
      <c r="BN40" s="11">
        <f t="shared" si="6"/>
        <v>64</v>
      </c>
      <c r="BO40" s="11">
        <f t="shared" si="6"/>
        <v>36</v>
      </c>
      <c r="BP40" s="11">
        <f t="shared" ref="BP40:EA40" si="7">BP39/25%</f>
        <v>0</v>
      </c>
      <c r="BQ40" s="11">
        <f t="shared" si="7"/>
        <v>4</v>
      </c>
      <c r="BR40" s="11">
        <f t="shared" si="7"/>
        <v>24</v>
      </c>
      <c r="BS40" s="11">
        <f t="shared" si="7"/>
        <v>0</v>
      </c>
      <c r="BT40" s="11">
        <f t="shared" si="7"/>
        <v>92</v>
      </c>
      <c r="BU40" s="11">
        <f t="shared" si="7"/>
        <v>8</v>
      </c>
      <c r="BV40" s="11">
        <f t="shared" si="7"/>
        <v>0</v>
      </c>
      <c r="BW40" s="11">
        <f t="shared" si="7"/>
        <v>80</v>
      </c>
      <c r="BX40" s="11">
        <f t="shared" si="7"/>
        <v>20</v>
      </c>
      <c r="BY40" s="11">
        <f t="shared" si="7"/>
        <v>0</v>
      </c>
      <c r="BZ40" s="11">
        <f t="shared" si="7"/>
        <v>92</v>
      </c>
      <c r="CA40" s="11">
        <f t="shared" si="7"/>
        <v>8</v>
      </c>
      <c r="CB40" s="11">
        <f t="shared" si="7"/>
        <v>0</v>
      </c>
      <c r="CC40" s="11">
        <f t="shared" si="7"/>
        <v>80</v>
      </c>
      <c r="CD40" s="11">
        <f t="shared" si="7"/>
        <v>20</v>
      </c>
      <c r="CE40" s="11">
        <f t="shared" si="7"/>
        <v>0</v>
      </c>
      <c r="CF40" s="11">
        <f t="shared" si="7"/>
        <v>80</v>
      </c>
      <c r="CG40" s="11">
        <f t="shared" si="7"/>
        <v>20</v>
      </c>
      <c r="CH40" s="11">
        <f t="shared" si="7"/>
        <v>0</v>
      </c>
      <c r="CI40" s="11">
        <f t="shared" si="7"/>
        <v>84</v>
      </c>
      <c r="CJ40" s="11">
        <f t="shared" si="7"/>
        <v>12</v>
      </c>
      <c r="CK40" s="11">
        <f t="shared" si="7"/>
        <v>0</v>
      </c>
      <c r="CL40" s="11">
        <f t="shared" si="7"/>
        <v>96</v>
      </c>
      <c r="CM40" s="11">
        <f t="shared" si="7"/>
        <v>4</v>
      </c>
      <c r="CN40" s="11">
        <f t="shared" si="7"/>
        <v>0</v>
      </c>
      <c r="CO40" s="11">
        <f t="shared" si="7"/>
        <v>88</v>
      </c>
      <c r="CP40" s="11">
        <f t="shared" si="7"/>
        <v>12</v>
      </c>
      <c r="CQ40" s="11">
        <f t="shared" si="7"/>
        <v>0</v>
      </c>
      <c r="CR40" s="11">
        <f t="shared" si="7"/>
        <v>88</v>
      </c>
      <c r="CS40" s="11">
        <f t="shared" si="7"/>
        <v>8</v>
      </c>
      <c r="CT40" s="11">
        <f t="shared" si="7"/>
        <v>0</v>
      </c>
      <c r="CU40" s="11">
        <f t="shared" si="7"/>
        <v>88</v>
      </c>
      <c r="CV40" s="11">
        <f t="shared" si="7"/>
        <v>12</v>
      </c>
      <c r="CW40" s="11">
        <f t="shared" si="7"/>
        <v>0</v>
      </c>
      <c r="CX40" s="11">
        <f t="shared" si="7"/>
        <v>92</v>
      </c>
      <c r="CY40" s="11">
        <f t="shared" si="7"/>
        <v>8</v>
      </c>
      <c r="CZ40" s="11">
        <f t="shared" si="7"/>
        <v>0</v>
      </c>
      <c r="DA40" s="11">
        <f t="shared" si="7"/>
        <v>96</v>
      </c>
      <c r="DB40" s="11">
        <f t="shared" si="7"/>
        <v>4</v>
      </c>
      <c r="DC40" s="11">
        <f t="shared" si="7"/>
        <v>0</v>
      </c>
      <c r="DD40" s="11">
        <f t="shared" si="7"/>
        <v>96</v>
      </c>
      <c r="DE40" s="11">
        <f t="shared" si="7"/>
        <v>4</v>
      </c>
      <c r="DF40" s="11">
        <f t="shared" si="7"/>
        <v>0</v>
      </c>
      <c r="DG40" s="11">
        <f t="shared" si="7"/>
        <v>92</v>
      </c>
      <c r="DH40" s="11">
        <f t="shared" si="7"/>
        <v>8</v>
      </c>
      <c r="DI40" s="11">
        <f t="shared" si="7"/>
        <v>0</v>
      </c>
      <c r="DJ40" s="11">
        <f t="shared" si="7"/>
        <v>96</v>
      </c>
      <c r="DK40" s="11">
        <f t="shared" si="7"/>
        <v>4</v>
      </c>
      <c r="DL40" s="11">
        <f t="shared" si="7"/>
        <v>0</v>
      </c>
      <c r="DM40" s="11">
        <f t="shared" si="7"/>
        <v>100</v>
      </c>
      <c r="DN40" s="11">
        <f t="shared" si="7"/>
        <v>0</v>
      </c>
      <c r="DO40" s="11">
        <f t="shared" si="7"/>
        <v>0</v>
      </c>
      <c r="DP40" s="11">
        <f t="shared" si="7"/>
        <v>92</v>
      </c>
      <c r="DQ40" s="11">
        <f t="shared" si="7"/>
        <v>8</v>
      </c>
      <c r="DR40" s="11">
        <f t="shared" si="7"/>
        <v>0</v>
      </c>
      <c r="DS40" s="11">
        <f t="shared" si="7"/>
        <v>100</v>
      </c>
      <c r="DT40" s="11">
        <f t="shared" si="7"/>
        <v>0</v>
      </c>
      <c r="DU40" s="11">
        <f t="shared" si="7"/>
        <v>0</v>
      </c>
      <c r="DV40" s="11">
        <f t="shared" si="7"/>
        <v>96</v>
      </c>
      <c r="DW40" s="11">
        <f t="shared" si="7"/>
        <v>4</v>
      </c>
      <c r="DX40" s="11">
        <f t="shared" si="7"/>
        <v>0</v>
      </c>
      <c r="DY40" s="11">
        <f t="shared" si="7"/>
        <v>96</v>
      </c>
      <c r="DZ40" s="11">
        <f t="shared" si="7"/>
        <v>4</v>
      </c>
      <c r="EA40" s="11">
        <f t="shared" si="7"/>
        <v>0</v>
      </c>
      <c r="EB40" s="11">
        <f t="shared" ref="EB40:GM40" si="8">EB39/25%</f>
        <v>96</v>
      </c>
      <c r="EC40" s="11">
        <f t="shared" si="8"/>
        <v>4</v>
      </c>
      <c r="ED40" s="11">
        <f t="shared" si="8"/>
        <v>0</v>
      </c>
      <c r="EE40" s="11">
        <f t="shared" si="8"/>
        <v>96</v>
      </c>
      <c r="EF40" s="11">
        <f t="shared" si="8"/>
        <v>4</v>
      </c>
      <c r="EG40" s="11">
        <f t="shared" si="8"/>
        <v>0</v>
      </c>
      <c r="EH40" s="11">
        <f t="shared" si="8"/>
        <v>92</v>
      </c>
      <c r="EI40" s="11">
        <f t="shared" si="8"/>
        <v>4</v>
      </c>
      <c r="EJ40" s="11">
        <f t="shared" si="8"/>
        <v>0</v>
      </c>
      <c r="EK40" s="11">
        <f t="shared" si="8"/>
        <v>96</v>
      </c>
      <c r="EL40" s="11">
        <f t="shared" si="8"/>
        <v>4</v>
      </c>
      <c r="EM40" s="11">
        <f t="shared" si="8"/>
        <v>0</v>
      </c>
      <c r="EN40" s="11">
        <f t="shared" si="8"/>
        <v>96</v>
      </c>
      <c r="EO40" s="11">
        <f t="shared" si="8"/>
        <v>4</v>
      </c>
      <c r="EP40" s="11">
        <f t="shared" si="8"/>
        <v>0</v>
      </c>
      <c r="EQ40" s="11">
        <f t="shared" si="8"/>
        <v>96</v>
      </c>
      <c r="ER40" s="11">
        <f t="shared" si="8"/>
        <v>4</v>
      </c>
      <c r="ES40" s="11">
        <f t="shared" si="8"/>
        <v>0</v>
      </c>
      <c r="ET40" s="11">
        <f t="shared" si="8"/>
        <v>96</v>
      </c>
      <c r="EU40" s="11">
        <f t="shared" si="8"/>
        <v>4</v>
      </c>
      <c r="EV40" s="11">
        <f t="shared" si="8"/>
        <v>0</v>
      </c>
      <c r="EW40" s="11">
        <f t="shared" si="8"/>
        <v>96</v>
      </c>
      <c r="EX40" s="11">
        <f t="shared" si="8"/>
        <v>4</v>
      </c>
      <c r="EY40" s="11">
        <f t="shared" si="8"/>
        <v>0</v>
      </c>
      <c r="EZ40" s="11">
        <f t="shared" si="8"/>
        <v>96</v>
      </c>
      <c r="FA40" s="11">
        <f t="shared" si="8"/>
        <v>4</v>
      </c>
      <c r="FB40" s="11">
        <f t="shared" si="8"/>
        <v>0</v>
      </c>
      <c r="FC40" s="11">
        <f t="shared" si="8"/>
        <v>96</v>
      </c>
      <c r="FD40" s="11">
        <f t="shared" si="8"/>
        <v>4</v>
      </c>
      <c r="FE40" s="11">
        <f t="shared" si="8"/>
        <v>0</v>
      </c>
      <c r="FF40" s="11">
        <f t="shared" si="8"/>
        <v>92</v>
      </c>
      <c r="FG40" s="11">
        <f t="shared" si="8"/>
        <v>4</v>
      </c>
      <c r="FH40" s="11">
        <f t="shared" si="8"/>
        <v>0</v>
      </c>
      <c r="FI40" s="11">
        <f t="shared" si="8"/>
        <v>96</v>
      </c>
      <c r="FJ40" s="11">
        <f t="shared" si="8"/>
        <v>4</v>
      </c>
      <c r="FK40" s="11">
        <f t="shared" si="8"/>
        <v>0</v>
      </c>
      <c r="FL40" s="11">
        <f t="shared" si="8"/>
        <v>96</v>
      </c>
      <c r="FM40" s="11">
        <f t="shared" si="8"/>
        <v>4</v>
      </c>
      <c r="FN40" s="11">
        <f t="shared" si="8"/>
        <v>0</v>
      </c>
      <c r="FO40" s="11">
        <f t="shared" si="8"/>
        <v>96</v>
      </c>
      <c r="FP40" s="11">
        <f t="shared" si="8"/>
        <v>4</v>
      </c>
      <c r="FQ40" s="11">
        <f t="shared" si="8"/>
        <v>0</v>
      </c>
      <c r="FR40" s="11">
        <f t="shared" si="8"/>
        <v>96</v>
      </c>
      <c r="FS40" s="11">
        <f t="shared" si="8"/>
        <v>4</v>
      </c>
      <c r="FT40" s="11">
        <f t="shared" si="8"/>
        <v>0</v>
      </c>
      <c r="FU40" s="11">
        <f t="shared" si="8"/>
        <v>96</v>
      </c>
      <c r="FV40" s="11">
        <f t="shared" si="8"/>
        <v>4</v>
      </c>
      <c r="FW40" s="11">
        <f t="shared" si="8"/>
        <v>0</v>
      </c>
      <c r="FX40" s="11">
        <f t="shared" si="8"/>
        <v>96</v>
      </c>
      <c r="FY40" s="11">
        <f t="shared" si="8"/>
        <v>4</v>
      </c>
      <c r="FZ40" s="11">
        <f t="shared" si="8"/>
        <v>0</v>
      </c>
      <c r="GA40" s="11">
        <f t="shared" si="8"/>
        <v>92</v>
      </c>
      <c r="GB40" s="11">
        <f t="shared" si="8"/>
        <v>8</v>
      </c>
      <c r="GC40" s="11">
        <f t="shared" si="8"/>
        <v>0</v>
      </c>
      <c r="GD40" s="11">
        <f t="shared" si="8"/>
        <v>96</v>
      </c>
      <c r="GE40" s="11">
        <f t="shared" si="8"/>
        <v>4</v>
      </c>
      <c r="GF40" s="11">
        <f t="shared" si="8"/>
        <v>0</v>
      </c>
      <c r="GG40" s="11">
        <f t="shared" si="8"/>
        <v>88</v>
      </c>
      <c r="GH40" s="11">
        <f t="shared" si="8"/>
        <v>8</v>
      </c>
      <c r="GI40" s="11">
        <f t="shared" si="8"/>
        <v>0</v>
      </c>
      <c r="GJ40" s="11">
        <f t="shared" si="8"/>
        <v>92</v>
      </c>
      <c r="GK40" s="11">
        <f t="shared" si="8"/>
        <v>8</v>
      </c>
      <c r="GL40" s="11">
        <f t="shared" si="8"/>
        <v>0</v>
      </c>
      <c r="GM40" s="11">
        <f t="shared" si="8"/>
        <v>92</v>
      </c>
      <c r="GN40" s="11">
        <f t="shared" ref="GN40:IY40" si="9">GN39/25%</f>
        <v>8</v>
      </c>
      <c r="GO40" s="11">
        <f t="shared" si="9"/>
        <v>0</v>
      </c>
      <c r="GP40" s="11">
        <f t="shared" si="9"/>
        <v>96</v>
      </c>
      <c r="GQ40" s="11">
        <f t="shared" si="9"/>
        <v>4</v>
      </c>
      <c r="GR40" s="11">
        <f t="shared" si="9"/>
        <v>0</v>
      </c>
      <c r="GS40" s="11">
        <f t="shared" si="9"/>
        <v>96</v>
      </c>
      <c r="GT40" s="11">
        <f t="shared" si="9"/>
        <v>4</v>
      </c>
      <c r="GU40" s="11">
        <f t="shared" si="9"/>
        <v>0</v>
      </c>
      <c r="GV40" s="11">
        <f t="shared" si="9"/>
        <v>96</v>
      </c>
      <c r="GW40" s="11">
        <f t="shared" si="9"/>
        <v>4</v>
      </c>
      <c r="GX40" s="11">
        <f t="shared" si="9"/>
        <v>0</v>
      </c>
      <c r="GY40" s="11">
        <f t="shared" si="9"/>
        <v>96</v>
      </c>
      <c r="GZ40" s="11">
        <f t="shared" si="9"/>
        <v>4</v>
      </c>
      <c r="HA40" s="11">
        <f t="shared" si="9"/>
        <v>0</v>
      </c>
      <c r="HB40" s="11">
        <f t="shared" si="9"/>
        <v>100</v>
      </c>
      <c r="HC40" s="11">
        <f t="shared" si="9"/>
        <v>0</v>
      </c>
      <c r="HD40" s="11">
        <f t="shared" si="9"/>
        <v>0</v>
      </c>
      <c r="HE40" s="11">
        <f t="shared" si="9"/>
        <v>96</v>
      </c>
      <c r="HF40" s="11">
        <f t="shared" si="9"/>
        <v>4</v>
      </c>
      <c r="HG40" s="11">
        <f t="shared" si="9"/>
        <v>0</v>
      </c>
      <c r="HH40" s="11">
        <f t="shared" si="9"/>
        <v>96</v>
      </c>
      <c r="HI40" s="11">
        <f t="shared" si="9"/>
        <v>4</v>
      </c>
      <c r="HJ40" s="11">
        <f t="shared" si="9"/>
        <v>0</v>
      </c>
      <c r="HK40" s="11">
        <f t="shared" si="9"/>
        <v>96</v>
      </c>
      <c r="HL40" s="11">
        <f t="shared" si="9"/>
        <v>4</v>
      </c>
      <c r="HM40" s="11">
        <f t="shared" si="9"/>
        <v>0</v>
      </c>
      <c r="HN40" s="11">
        <f t="shared" si="9"/>
        <v>96</v>
      </c>
      <c r="HO40" s="11">
        <f t="shared" si="9"/>
        <v>4</v>
      </c>
      <c r="HP40" s="11">
        <f t="shared" si="9"/>
        <v>0</v>
      </c>
      <c r="HQ40" s="11">
        <f t="shared" si="9"/>
        <v>92</v>
      </c>
      <c r="HR40" s="11">
        <f t="shared" si="9"/>
        <v>8</v>
      </c>
      <c r="HS40" s="11">
        <f t="shared" si="9"/>
        <v>0</v>
      </c>
      <c r="HT40" s="11">
        <f t="shared" si="9"/>
        <v>96</v>
      </c>
      <c r="HU40" s="11">
        <f t="shared" si="9"/>
        <v>4</v>
      </c>
      <c r="HV40" s="11">
        <f t="shared" si="9"/>
        <v>0</v>
      </c>
      <c r="HW40" s="11">
        <f t="shared" si="9"/>
        <v>100</v>
      </c>
      <c r="HX40" s="11">
        <f t="shared" si="9"/>
        <v>0</v>
      </c>
      <c r="HY40" s="11">
        <f t="shared" si="9"/>
        <v>0</v>
      </c>
      <c r="HZ40" s="11">
        <f t="shared" si="9"/>
        <v>92</v>
      </c>
      <c r="IA40" s="11">
        <f t="shared" si="9"/>
        <v>8</v>
      </c>
      <c r="IB40" s="11">
        <f t="shared" si="9"/>
        <v>0</v>
      </c>
      <c r="IC40" s="11">
        <f t="shared" si="9"/>
        <v>100</v>
      </c>
      <c r="ID40" s="11">
        <f t="shared" si="9"/>
        <v>0</v>
      </c>
      <c r="IE40" s="11">
        <f t="shared" si="9"/>
        <v>0</v>
      </c>
      <c r="IF40" s="11">
        <f t="shared" si="9"/>
        <v>92</v>
      </c>
      <c r="IG40" s="11">
        <f t="shared" si="9"/>
        <v>8</v>
      </c>
      <c r="IH40" s="11">
        <f t="shared" si="9"/>
        <v>0</v>
      </c>
      <c r="II40" s="11">
        <f t="shared" si="9"/>
        <v>96</v>
      </c>
      <c r="IJ40" s="11">
        <f t="shared" si="9"/>
        <v>4</v>
      </c>
      <c r="IK40" s="11">
        <f t="shared" si="9"/>
        <v>0</v>
      </c>
      <c r="IL40" s="11">
        <f t="shared" si="9"/>
        <v>60</v>
      </c>
      <c r="IM40" s="11">
        <f t="shared" si="9"/>
        <v>32</v>
      </c>
      <c r="IN40" s="11">
        <f t="shared" si="9"/>
        <v>8</v>
      </c>
      <c r="IO40" s="11">
        <f t="shared" si="9"/>
        <v>84</v>
      </c>
      <c r="IP40" s="11">
        <f t="shared" si="9"/>
        <v>16</v>
      </c>
      <c r="IQ40" s="11">
        <f t="shared" si="9"/>
        <v>0</v>
      </c>
      <c r="IR40" s="11">
        <f t="shared" si="9"/>
        <v>96</v>
      </c>
      <c r="IS40" s="11">
        <f t="shared" si="9"/>
        <v>4</v>
      </c>
      <c r="IT40" s="11">
        <f t="shared" si="9"/>
        <v>0</v>
      </c>
      <c r="IU40" s="11">
        <f t="shared" si="9"/>
        <v>96</v>
      </c>
      <c r="IV40" s="11">
        <f t="shared" si="9"/>
        <v>4</v>
      </c>
      <c r="IW40" s="11">
        <f t="shared" si="9"/>
        <v>0</v>
      </c>
      <c r="IX40" s="11">
        <f t="shared" si="9"/>
        <v>96</v>
      </c>
      <c r="IY40" s="11">
        <f t="shared" si="9"/>
        <v>4</v>
      </c>
      <c r="IZ40" s="11">
        <f t="shared" ref="IZ40:LK40" si="10">IZ39/25%</f>
        <v>0</v>
      </c>
      <c r="JA40" s="11">
        <f t="shared" si="10"/>
        <v>96</v>
      </c>
      <c r="JB40" s="11">
        <f t="shared" si="10"/>
        <v>4</v>
      </c>
      <c r="JC40" s="11">
        <f t="shared" si="10"/>
        <v>0</v>
      </c>
      <c r="JD40" s="11">
        <f t="shared" si="10"/>
        <v>96</v>
      </c>
      <c r="JE40" s="11">
        <f t="shared" si="10"/>
        <v>4</v>
      </c>
      <c r="JF40" s="11">
        <f t="shared" si="10"/>
        <v>0</v>
      </c>
      <c r="JG40" s="11">
        <f t="shared" si="10"/>
        <v>92</v>
      </c>
      <c r="JH40" s="11">
        <f t="shared" si="10"/>
        <v>8</v>
      </c>
      <c r="JI40" s="11">
        <f t="shared" si="10"/>
        <v>0</v>
      </c>
      <c r="JJ40" s="11">
        <f t="shared" si="10"/>
        <v>96</v>
      </c>
      <c r="JK40" s="11">
        <f t="shared" si="10"/>
        <v>4</v>
      </c>
      <c r="JL40" s="11">
        <f t="shared" si="10"/>
        <v>0</v>
      </c>
      <c r="JM40" s="11">
        <f t="shared" si="10"/>
        <v>96</v>
      </c>
      <c r="JN40" s="11">
        <f t="shared" si="10"/>
        <v>4</v>
      </c>
      <c r="JO40" s="11">
        <f t="shared" si="10"/>
        <v>0</v>
      </c>
      <c r="JP40" s="11">
        <f t="shared" si="10"/>
        <v>100</v>
      </c>
      <c r="JQ40" s="11">
        <f t="shared" si="10"/>
        <v>0</v>
      </c>
      <c r="JR40" s="11">
        <f t="shared" si="10"/>
        <v>0</v>
      </c>
      <c r="JS40" s="11">
        <f t="shared" si="10"/>
        <v>96</v>
      </c>
      <c r="JT40" s="11">
        <f t="shared" si="10"/>
        <v>4</v>
      </c>
      <c r="JU40" s="11">
        <f t="shared" si="10"/>
        <v>0</v>
      </c>
      <c r="JV40" s="11">
        <f t="shared" si="10"/>
        <v>96</v>
      </c>
      <c r="JW40" s="11">
        <f t="shared" si="10"/>
        <v>4</v>
      </c>
      <c r="JX40" s="11">
        <f t="shared" si="10"/>
        <v>0</v>
      </c>
      <c r="JY40" s="11">
        <f t="shared" si="10"/>
        <v>96</v>
      </c>
      <c r="JZ40" s="11">
        <f t="shared" si="10"/>
        <v>4</v>
      </c>
      <c r="KA40" s="11">
        <f t="shared" si="10"/>
        <v>0</v>
      </c>
      <c r="KB40" s="11">
        <f t="shared" si="10"/>
        <v>96</v>
      </c>
      <c r="KC40" s="11">
        <f t="shared" si="10"/>
        <v>4</v>
      </c>
      <c r="KD40" s="11">
        <f t="shared" si="10"/>
        <v>0</v>
      </c>
      <c r="KE40" s="11">
        <f t="shared" si="10"/>
        <v>96</v>
      </c>
      <c r="KF40" s="11">
        <f t="shared" si="10"/>
        <v>4</v>
      </c>
      <c r="KG40" s="11">
        <f t="shared" si="10"/>
        <v>0</v>
      </c>
      <c r="KH40" s="11">
        <f t="shared" si="10"/>
        <v>96</v>
      </c>
      <c r="KI40" s="11">
        <f t="shared" si="10"/>
        <v>4</v>
      </c>
      <c r="KJ40" s="11">
        <f t="shared" si="10"/>
        <v>0</v>
      </c>
      <c r="KK40" s="11">
        <f t="shared" si="10"/>
        <v>96</v>
      </c>
      <c r="KL40" s="11">
        <f t="shared" si="10"/>
        <v>4</v>
      </c>
      <c r="KM40" s="11">
        <f t="shared" si="10"/>
        <v>0</v>
      </c>
      <c r="KN40" s="11">
        <f t="shared" si="10"/>
        <v>0</v>
      </c>
      <c r="KO40" s="11">
        <f t="shared" si="10"/>
        <v>24</v>
      </c>
      <c r="KP40" s="11">
        <f t="shared" si="10"/>
        <v>76</v>
      </c>
      <c r="KQ40" s="11">
        <f t="shared" si="10"/>
        <v>96</v>
      </c>
      <c r="KR40" s="11">
        <f t="shared" si="10"/>
        <v>4</v>
      </c>
      <c r="KS40" s="11">
        <f t="shared" si="10"/>
        <v>0</v>
      </c>
      <c r="KT40" s="11">
        <f t="shared" si="10"/>
        <v>96</v>
      </c>
      <c r="KU40" s="11">
        <f t="shared" si="10"/>
        <v>4</v>
      </c>
      <c r="KV40" s="11">
        <f t="shared" si="10"/>
        <v>0</v>
      </c>
      <c r="KW40" s="11">
        <f t="shared" si="10"/>
        <v>96</v>
      </c>
      <c r="KX40" s="11">
        <f t="shared" si="10"/>
        <v>4</v>
      </c>
      <c r="KY40" s="11">
        <f t="shared" si="10"/>
        <v>0</v>
      </c>
      <c r="KZ40" s="11">
        <f t="shared" si="10"/>
        <v>96</v>
      </c>
      <c r="LA40" s="11">
        <f t="shared" si="10"/>
        <v>4</v>
      </c>
      <c r="LB40" s="11">
        <f t="shared" si="10"/>
        <v>0</v>
      </c>
      <c r="LC40" s="11">
        <f t="shared" si="10"/>
        <v>96</v>
      </c>
      <c r="LD40" s="11">
        <f t="shared" si="10"/>
        <v>4</v>
      </c>
      <c r="LE40" s="11">
        <f t="shared" si="10"/>
        <v>0</v>
      </c>
      <c r="LF40" s="11">
        <f t="shared" si="10"/>
        <v>96</v>
      </c>
      <c r="LG40" s="11">
        <f t="shared" si="10"/>
        <v>4</v>
      </c>
      <c r="LH40" s="11">
        <f t="shared" si="10"/>
        <v>0</v>
      </c>
      <c r="LI40" s="11">
        <f t="shared" si="10"/>
        <v>96</v>
      </c>
      <c r="LJ40" s="11">
        <f t="shared" si="10"/>
        <v>4</v>
      </c>
      <c r="LK40" s="11">
        <f t="shared" si="10"/>
        <v>0</v>
      </c>
      <c r="LL40" s="11">
        <f t="shared" ref="LL40:NS40" si="11">LL39/25%</f>
        <v>96</v>
      </c>
      <c r="LM40" s="11">
        <f t="shared" si="11"/>
        <v>4</v>
      </c>
      <c r="LN40" s="11">
        <f t="shared" si="11"/>
        <v>0</v>
      </c>
      <c r="LO40" s="11">
        <f t="shared" si="11"/>
        <v>92</v>
      </c>
      <c r="LP40" s="11">
        <f t="shared" si="11"/>
        <v>8</v>
      </c>
      <c r="LQ40" s="11">
        <f t="shared" si="11"/>
        <v>0</v>
      </c>
      <c r="LR40" s="11">
        <f t="shared" si="11"/>
        <v>92</v>
      </c>
      <c r="LS40" s="11">
        <f t="shared" si="11"/>
        <v>8</v>
      </c>
      <c r="LT40" s="11">
        <f t="shared" si="11"/>
        <v>0</v>
      </c>
      <c r="LU40" s="11">
        <f t="shared" si="11"/>
        <v>92</v>
      </c>
      <c r="LV40" s="11">
        <f t="shared" si="11"/>
        <v>8</v>
      </c>
      <c r="LW40" s="11">
        <f t="shared" si="11"/>
        <v>0</v>
      </c>
      <c r="LX40" s="11">
        <f t="shared" si="11"/>
        <v>96</v>
      </c>
      <c r="LY40" s="11">
        <f t="shared" si="11"/>
        <v>4</v>
      </c>
      <c r="LZ40" s="11">
        <f t="shared" si="11"/>
        <v>0</v>
      </c>
      <c r="MA40" s="11">
        <f t="shared" si="11"/>
        <v>92</v>
      </c>
      <c r="MB40" s="11">
        <f t="shared" si="11"/>
        <v>8</v>
      </c>
      <c r="MC40" s="11">
        <f t="shared" si="11"/>
        <v>0</v>
      </c>
      <c r="MD40" s="11">
        <f t="shared" si="11"/>
        <v>92</v>
      </c>
      <c r="ME40" s="11">
        <f t="shared" si="11"/>
        <v>8</v>
      </c>
      <c r="MF40" s="11">
        <f t="shared" si="11"/>
        <v>0</v>
      </c>
      <c r="MG40" s="11">
        <f t="shared" si="11"/>
        <v>92</v>
      </c>
      <c r="MH40" s="11">
        <f t="shared" si="11"/>
        <v>8</v>
      </c>
      <c r="MI40" s="11">
        <f t="shared" si="11"/>
        <v>0</v>
      </c>
      <c r="MJ40" s="11">
        <f t="shared" si="11"/>
        <v>92</v>
      </c>
      <c r="MK40" s="11">
        <f t="shared" si="11"/>
        <v>0</v>
      </c>
      <c r="ML40" s="11">
        <f t="shared" si="11"/>
        <v>0</v>
      </c>
      <c r="MM40" s="11">
        <f t="shared" si="11"/>
        <v>92</v>
      </c>
      <c r="MN40" s="11">
        <f t="shared" si="11"/>
        <v>8</v>
      </c>
      <c r="MO40" s="11">
        <f t="shared" si="11"/>
        <v>0</v>
      </c>
      <c r="MP40" s="11">
        <f t="shared" si="11"/>
        <v>92</v>
      </c>
      <c r="MQ40" s="11">
        <f t="shared" si="11"/>
        <v>8</v>
      </c>
      <c r="MR40" s="11">
        <f t="shared" si="11"/>
        <v>0</v>
      </c>
      <c r="MS40" s="11">
        <f t="shared" si="11"/>
        <v>92</v>
      </c>
      <c r="MT40" s="11">
        <f t="shared" si="11"/>
        <v>8</v>
      </c>
      <c r="MU40" s="11">
        <f t="shared" si="11"/>
        <v>0</v>
      </c>
      <c r="MV40" s="11">
        <f t="shared" si="11"/>
        <v>92</v>
      </c>
      <c r="MW40" s="11">
        <f t="shared" si="11"/>
        <v>8</v>
      </c>
      <c r="MX40" s="11">
        <f t="shared" si="11"/>
        <v>0</v>
      </c>
      <c r="MY40" s="11">
        <f t="shared" si="11"/>
        <v>80</v>
      </c>
      <c r="MZ40" s="11">
        <f t="shared" si="11"/>
        <v>20</v>
      </c>
      <c r="NA40" s="11">
        <f t="shared" si="11"/>
        <v>0</v>
      </c>
      <c r="NB40" s="11">
        <f t="shared" si="11"/>
        <v>80</v>
      </c>
      <c r="NC40" s="11">
        <f t="shared" si="11"/>
        <v>20</v>
      </c>
      <c r="ND40" s="11">
        <f t="shared" si="11"/>
        <v>0</v>
      </c>
      <c r="NE40" s="11">
        <f t="shared" si="11"/>
        <v>96</v>
      </c>
      <c r="NF40" s="11">
        <f t="shared" si="11"/>
        <v>0</v>
      </c>
      <c r="NG40" s="11">
        <f t="shared" si="11"/>
        <v>0</v>
      </c>
      <c r="NH40" s="11">
        <f t="shared" si="11"/>
        <v>88</v>
      </c>
      <c r="NI40" s="11">
        <f t="shared" si="11"/>
        <v>12</v>
      </c>
      <c r="NJ40" s="11">
        <f t="shared" si="11"/>
        <v>0</v>
      </c>
      <c r="NK40" s="11">
        <f t="shared" si="11"/>
        <v>92</v>
      </c>
      <c r="NL40" s="11">
        <f t="shared" si="11"/>
        <v>8</v>
      </c>
      <c r="NM40" s="11">
        <f t="shared" si="11"/>
        <v>0</v>
      </c>
      <c r="NN40" s="11">
        <f t="shared" si="11"/>
        <v>88</v>
      </c>
      <c r="NO40" s="11">
        <f t="shared" si="11"/>
        <v>12</v>
      </c>
      <c r="NP40" s="11">
        <f t="shared" si="11"/>
        <v>0</v>
      </c>
      <c r="NQ40" s="11">
        <f t="shared" si="11"/>
        <v>100</v>
      </c>
      <c r="NR40" s="11">
        <f t="shared" si="11"/>
        <v>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 s="56">
        <f>(C40+F40+I40+L40+O40+R40+U40+X40+AA40+AD40+AG40+AJ40+AM40+AP40+AS40+AV40+AY40+BB40+BE40+BH40)/20</f>
        <v>97.4</v>
      </c>
      <c r="F43">
        <v>24</v>
      </c>
    </row>
    <row r="44" spans="1:383" x14ac:dyDescent="0.25">
      <c r="B44" t="s">
        <v>3217</v>
      </c>
      <c r="C44" t="s">
        <v>3229</v>
      </c>
      <c r="D44" s="56">
        <f>(D40+G40+J40+M40+P40+S40+V40+Y40+AB40+AE40+AH40+AK40+AN40+AQ40+AT40+AW40+AZ40+BC40+BF40+BI40)/20</f>
        <v>2.4</v>
      </c>
      <c r="F44">
        <v>1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25">
      <c r="B47" t="s">
        <v>3216</v>
      </c>
      <c r="C47" t="s">
        <v>3230</v>
      </c>
      <c r="D47" s="56">
        <f>(BK40+BN40+BQ40+BT40+BW40+BZ40+CC40+CF40+CI40+CL40+CO40+CR40+CU40+CX40+DA40+DD40+DG40+DJ40+DM40+DP40+DS40+DV40+DY40+EB40+EE40+EH40+EK40+EN40+EQ40)/29</f>
        <v>85.103448275862064</v>
      </c>
      <c r="F47">
        <v>21</v>
      </c>
    </row>
    <row r="48" spans="1:383" x14ac:dyDescent="0.25">
      <c r="B48" t="s">
        <v>3217</v>
      </c>
      <c r="C48" t="s">
        <v>3230</v>
      </c>
      <c r="D48" s="56">
        <f>(BL40+BO40+BR40+BU40+BX40+CA40+CD40+CG40+CJ40+CM40+CP40+CS40+CV40+CY40+DB40+DE40+DH40+DK40+DN40+DQ40+DT40+DW40+DZ40+EC40+EF40+EI40+EL40+EO40+ER40)/29</f>
        <v>9.2413793103448274</v>
      </c>
      <c r="F48">
        <v>4</v>
      </c>
    </row>
    <row r="49" spans="2:6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6" x14ac:dyDescent="0.25">
      <c r="B51" t="s">
        <v>3216</v>
      </c>
      <c r="C51" t="s">
        <v>3231</v>
      </c>
      <c r="D51" s="56">
        <f>(ET40+EW40+EZ40+FC40+FF40+FI40+FL40+FO40+FR40)/9</f>
        <v>95.555555555555557</v>
      </c>
      <c r="F51">
        <v>24</v>
      </c>
    </row>
    <row r="52" spans="2:6" x14ac:dyDescent="0.25">
      <c r="B52" t="s">
        <v>3217</v>
      </c>
      <c r="C52" t="s">
        <v>3231</v>
      </c>
      <c r="D52">
        <f>(EU40+EX40+FA40+FD40+FG40+FJ40+FM40+FP40+FS40)/9</f>
        <v>4</v>
      </c>
      <c r="F52">
        <v>1</v>
      </c>
    </row>
    <row r="53" spans="2:6" x14ac:dyDescent="0.25">
      <c r="B53" t="s">
        <v>3218</v>
      </c>
      <c r="C53" t="s">
        <v>3231</v>
      </c>
      <c r="D53">
        <f>(EV40+EY40+FB40+FE40+FH40+FK40+FN40+FQ40+FT40)/9</f>
        <v>0</v>
      </c>
    </row>
    <row r="55" spans="2:6" x14ac:dyDescent="0.25">
      <c r="B55" t="s">
        <v>3216</v>
      </c>
      <c r="C55" t="s">
        <v>3232</v>
      </c>
      <c r="D55" s="56">
        <f>(FX40+GA40+GD40+GG40+GJ40+GM40+GP40+GS40+GV40+GY40+HB40+HE40+HH40+HK40+HN40+HQ40+HT40+HW40+HZ40+IC40+IF40+II40+IL40+IO40+IR40+IU40+IX40+JA40+JD40+JG40+JJ40+JM40+JP40+JS40+JV40+JY40+KB40+KE40+KH40+KK40+KN40+KQ40+KT40+KW40+KZ40+LC40+LF40)/47</f>
        <v>92.510638297872347</v>
      </c>
      <c r="F55">
        <v>22</v>
      </c>
    </row>
    <row r="56" spans="2:6" x14ac:dyDescent="0.25">
      <c r="B56" t="s">
        <v>3217</v>
      </c>
      <c r="C56" t="s">
        <v>3232</v>
      </c>
      <c r="D56" s="56">
        <f>(FY40+GB40+GE40+GH40+GK40+GN40+GQ40+GT40+GW40+GZ40+HC40+HF40+HI40+HL40+HO40+HR40+HU40+HX40+IA40+ID40+IG40+IJ40+IM40+IP40+IS40+IV40+IY40+JB40+JE40+JH40+JK40+JN40+JQ40+JT40+JW40+JZ40+KC40+KF40+KI40+KL40+KO40+KR40+KU40+KX40+LA40+LD40+LG40)/47</f>
        <v>5.6170212765957448</v>
      </c>
      <c r="F56">
        <v>2</v>
      </c>
    </row>
    <row r="57" spans="2:6" x14ac:dyDescent="0.25">
      <c r="B57" t="s">
        <v>3218</v>
      </c>
      <c r="C57" t="s">
        <v>3232</v>
      </c>
      <c r="D57" s="56">
        <f>(FZ40+GC40+GF40+GI40+GL40+GO40+GR40+GU40+GX40+HA40+HD40+HG40+HJ40+HM40+HP40+HS40+HV40+HY40+IB40+IE40+IH40+IK40+IN40+IQ40+IT40+IW40+IZ40+JC40+JF40+JI40+JL40+JO40+JR40+JU40+JX40+KA40+KD40+KG40+KJ40+KM40+KP40+KS40+KV40+KY40+LB40+LE40+LH40)/47</f>
        <v>1.7872340425531914</v>
      </c>
      <c r="F57">
        <v>1</v>
      </c>
    </row>
    <row r="59" spans="2:6" x14ac:dyDescent="0.25">
      <c r="B59" t="s">
        <v>3216</v>
      </c>
      <c r="C59" t="s">
        <v>3233</v>
      </c>
      <c r="D59" s="56">
        <f>(LI40+LL40+LO40+LR40+LU40+LX40+MA40+MD40+MG40+MJ40+MM40+MP40+MS40+MV40+MY40+NB40+NE40+NH40+NK40+NN40+NQ40)/21</f>
        <v>91.61904761904762</v>
      </c>
      <c r="F59">
        <v>23</v>
      </c>
    </row>
    <row r="60" spans="2:6" x14ac:dyDescent="0.25">
      <c r="B60" t="s">
        <v>3217</v>
      </c>
      <c r="C60" t="s">
        <v>3233</v>
      </c>
      <c r="D60" s="56">
        <f>(LJ40+LM40+LP40+LS40+LV40+LY40+MB40+ME40+MH40+MK40+MN40+MQ40+MT40+MW40+MZ40+NC40+NF40+NI40+NL40+NO40+NR40)/21</f>
        <v>7.8095238095238093</v>
      </c>
      <c r="F60">
        <v>2</v>
      </c>
    </row>
    <row r="61" spans="2:6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65" t="s">
        <v>3241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105" t="s">
        <v>0</v>
      </c>
      <c r="B4" s="105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77" t="s">
        <v>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108"/>
      <c r="EH4" s="77" t="s">
        <v>2</v>
      </c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108"/>
      <c r="FX4" s="77" t="s">
        <v>2</v>
      </c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  <c r="IQ4" s="120"/>
      <c r="IR4" s="120"/>
      <c r="IS4" s="120"/>
      <c r="IT4" s="121"/>
      <c r="IU4" s="86" t="s">
        <v>181</v>
      </c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117" t="s">
        <v>244</v>
      </c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132" t="s">
        <v>244</v>
      </c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75" t="s">
        <v>244</v>
      </c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6"/>
      <c r="NZ4" s="74" t="s">
        <v>244</v>
      </c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6"/>
      <c r="PJ4" s="77" t="s">
        <v>244</v>
      </c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108"/>
      <c r="RI4" s="89" t="s">
        <v>291</v>
      </c>
      <c r="RJ4" s="120"/>
      <c r="RK4" s="120"/>
      <c r="RL4" s="120"/>
      <c r="RM4" s="120"/>
      <c r="RN4" s="120"/>
      <c r="RO4" s="120"/>
      <c r="RP4" s="120"/>
      <c r="RQ4" s="120"/>
      <c r="RR4" s="120"/>
      <c r="RS4" s="120"/>
      <c r="RT4" s="120"/>
      <c r="RU4" s="120"/>
      <c r="RV4" s="120"/>
      <c r="RW4" s="120"/>
      <c r="RX4" s="120"/>
      <c r="RY4" s="120"/>
      <c r="RZ4" s="120"/>
      <c r="SA4" s="120"/>
      <c r="SB4" s="120"/>
      <c r="SC4" s="120"/>
      <c r="SD4" s="120"/>
      <c r="SE4" s="120"/>
      <c r="SF4" s="120"/>
      <c r="SG4" s="120"/>
      <c r="SH4" s="120"/>
      <c r="SI4" s="120"/>
      <c r="SJ4" s="120"/>
      <c r="SK4" s="120"/>
      <c r="SL4" s="120"/>
      <c r="SM4" s="120"/>
      <c r="SN4" s="120"/>
      <c r="SO4" s="120"/>
      <c r="SP4" s="120"/>
      <c r="SQ4" s="120"/>
      <c r="SR4" s="120"/>
      <c r="SS4" s="120"/>
      <c r="ST4" s="120"/>
      <c r="SU4" s="120"/>
      <c r="SV4" s="120"/>
      <c r="SW4" s="120"/>
      <c r="SX4" s="120"/>
      <c r="SY4" s="120"/>
      <c r="SZ4" s="120"/>
      <c r="TA4" s="120"/>
      <c r="TB4" s="120"/>
      <c r="TC4" s="120"/>
      <c r="TD4" s="120"/>
      <c r="TE4" s="120"/>
      <c r="TF4" s="120"/>
      <c r="TG4" s="120"/>
      <c r="TH4" s="120"/>
      <c r="TI4" s="120"/>
      <c r="TJ4" s="120"/>
      <c r="TK4" s="120"/>
      <c r="TL4" s="120"/>
      <c r="TM4" s="120"/>
      <c r="TN4" s="120"/>
      <c r="TO4" s="120"/>
      <c r="TP4" s="120"/>
      <c r="TQ4" s="120"/>
      <c r="TR4" s="120"/>
      <c r="TS4" s="120"/>
      <c r="TT4" s="120"/>
      <c r="TU4" s="120"/>
      <c r="TV4" s="120"/>
      <c r="TW4" s="120"/>
      <c r="TX4" s="120"/>
      <c r="TY4" s="120"/>
      <c r="TZ4" s="120"/>
      <c r="UA4" s="120"/>
      <c r="UB4" s="120"/>
      <c r="UC4" s="120"/>
      <c r="UD4" s="120"/>
      <c r="UE4" s="120"/>
      <c r="UF4" s="120"/>
      <c r="UG4" s="120"/>
      <c r="UH4" s="120"/>
      <c r="UI4" s="120"/>
      <c r="UJ4" s="120"/>
      <c r="UK4" s="120"/>
      <c r="UL4" s="120"/>
      <c r="UM4" s="120"/>
      <c r="UN4" s="120"/>
      <c r="UO4" s="120"/>
      <c r="UP4" s="120"/>
      <c r="UQ4" s="120"/>
      <c r="UR4" s="120"/>
      <c r="US4" s="120"/>
      <c r="UT4" s="120"/>
      <c r="UU4" s="120"/>
      <c r="UV4" s="120"/>
      <c r="UW4" s="120"/>
      <c r="UX4" s="120"/>
      <c r="UY4" s="120"/>
      <c r="UZ4" s="120"/>
      <c r="VA4" s="120"/>
      <c r="VB4" s="120"/>
      <c r="VC4" s="120"/>
      <c r="VD4" s="120"/>
      <c r="VE4" s="120"/>
      <c r="VF4" s="120"/>
      <c r="VG4" s="120"/>
      <c r="VH4" s="120"/>
      <c r="VI4" s="120"/>
      <c r="VJ4" s="120"/>
      <c r="VK4" s="120"/>
      <c r="VL4" s="120"/>
      <c r="VM4" s="120"/>
      <c r="VN4" s="120"/>
      <c r="VO4" s="120"/>
      <c r="VP4" s="120"/>
      <c r="VQ4" s="120"/>
      <c r="VR4" s="120"/>
      <c r="VS4" s="120"/>
      <c r="VT4" s="120"/>
      <c r="VU4" s="121"/>
    </row>
    <row r="5" spans="1:593" ht="13.5" customHeight="1" x14ac:dyDescent="0.25">
      <c r="A5" s="105"/>
      <c r="B5" s="105"/>
      <c r="C5" s="80" t="s">
        <v>88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8" t="s">
        <v>86</v>
      </c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5"/>
      <c r="EH5" s="79" t="s">
        <v>3</v>
      </c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4"/>
      <c r="FX5" s="79" t="s">
        <v>899</v>
      </c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  <c r="IQ5" s="120"/>
      <c r="IR5" s="120"/>
      <c r="IS5" s="120"/>
      <c r="IT5" s="121"/>
      <c r="IU5" s="80" t="s">
        <v>909</v>
      </c>
      <c r="IV5" s="80"/>
      <c r="IW5" s="80"/>
      <c r="IX5" s="80"/>
      <c r="IY5" s="80"/>
      <c r="IZ5" s="80"/>
      <c r="JA5" s="80"/>
      <c r="JB5" s="80"/>
      <c r="JC5" s="80"/>
      <c r="JD5" s="80"/>
      <c r="JE5" s="80"/>
      <c r="JF5" s="80"/>
      <c r="JG5" s="80"/>
      <c r="JH5" s="80"/>
      <c r="JI5" s="80"/>
      <c r="JJ5" s="80"/>
      <c r="JK5" s="80"/>
      <c r="JL5" s="80"/>
      <c r="JM5" s="80"/>
      <c r="JN5" s="80"/>
      <c r="JO5" s="80"/>
      <c r="JP5" s="80"/>
      <c r="JQ5" s="80"/>
      <c r="JR5" s="80"/>
      <c r="JS5" s="80"/>
      <c r="JT5" s="80"/>
      <c r="JU5" s="80"/>
      <c r="JV5" s="80"/>
      <c r="JW5" s="80"/>
      <c r="JX5" s="80"/>
      <c r="JY5" s="80"/>
      <c r="JZ5" s="80"/>
      <c r="KA5" s="80"/>
      <c r="KB5" s="80"/>
      <c r="KC5" s="80"/>
      <c r="KD5" s="80"/>
      <c r="KE5" s="80"/>
      <c r="KF5" s="80"/>
      <c r="KG5" s="80"/>
      <c r="KH5" s="115" t="s">
        <v>387</v>
      </c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71" t="s">
        <v>245</v>
      </c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72"/>
      <c r="MQ5" s="72"/>
      <c r="MR5" s="72"/>
      <c r="MS5" s="72"/>
      <c r="MT5" s="72"/>
      <c r="MU5" s="73"/>
      <c r="MV5" s="138" t="s">
        <v>426</v>
      </c>
      <c r="MW5" s="138"/>
      <c r="MX5" s="138"/>
      <c r="MY5" s="138"/>
      <c r="MZ5" s="138"/>
      <c r="NA5" s="138"/>
      <c r="NB5" s="138"/>
      <c r="NC5" s="138"/>
      <c r="ND5" s="138"/>
      <c r="NE5" s="138"/>
      <c r="NF5" s="138"/>
      <c r="NG5" s="138"/>
      <c r="NH5" s="138"/>
      <c r="NI5" s="138"/>
      <c r="NJ5" s="138"/>
      <c r="NK5" s="138"/>
      <c r="NL5" s="138"/>
      <c r="NM5" s="138"/>
      <c r="NN5" s="138"/>
      <c r="NO5" s="138"/>
      <c r="NP5" s="138"/>
      <c r="NQ5" s="138"/>
      <c r="NR5" s="138"/>
      <c r="NS5" s="138"/>
      <c r="NT5" s="138"/>
      <c r="NU5" s="138"/>
      <c r="NV5" s="138"/>
      <c r="NW5" s="138"/>
      <c r="NX5" s="138"/>
      <c r="NY5" s="138"/>
      <c r="NZ5" s="144" t="s">
        <v>438</v>
      </c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5"/>
      <c r="PA5" s="145"/>
      <c r="PB5" s="145"/>
      <c r="PC5" s="145"/>
      <c r="PD5" s="145"/>
      <c r="PE5" s="145"/>
      <c r="PF5" s="145"/>
      <c r="PG5" s="145"/>
      <c r="PH5" s="145"/>
      <c r="PI5" s="146"/>
      <c r="PJ5" s="71" t="s">
        <v>246</v>
      </c>
      <c r="PK5" s="72"/>
      <c r="PL5" s="72"/>
      <c r="PM5" s="72"/>
      <c r="PN5" s="72"/>
      <c r="PO5" s="72"/>
      <c r="PP5" s="72"/>
      <c r="PQ5" s="72"/>
      <c r="PR5" s="72"/>
      <c r="PS5" s="72"/>
      <c r="PT5" s="72"/>
      <c r="PU5" s="72"/>
      <c r="PV5" s="72"/>
      <c r="PW5" s="72"/>
      <c r="PX5" s="72"/>
      <c r="PY5" s="72"/>
      <c r="PZ5" s="72"/>
      <c r="QA5" s="72"/>
      <c r="QB5" s="72"/>
      <c r="QC5" s="72"/>
      <c r="QD5" s="72"/>
      <c r="QE5" s="72"/>
      <c r="QF5" s="72"/>
      <c r="QG5" s="72"/>
      <c r="QH5" s="72"/>
      <c r="QI5" s="72"/>
      <c r="QJ5" s="72"/>
      <c r="QK5" s="72"/>
      <c r="QL5" s="72"/>
      <c r="QM5" s="72"/>
      <c r="QN5" s="72"/>
      <c r="QO5" s="72"/>
      <c r="QP5" s="72"/>
      <c r="QQ5" s="72"/>
      <c r="QR5" s="72"/>
      <c r="QS5" s="72"/>
      <c r="QT5" s="72"/>
      <c r="QU5" s="72"/>
      <c r="QV5" s="72"/>
      <c r="QW5" s="72"/>
      <c r="QX5" s="72"/>
      <c r="QY5" s="72"/>
      <c r="QZ5" s="72"/>
      <c r="RA5" s="72"/>
      <c r="RB5" s="72"/>
      <c r="RC5" s="72"/>
      <c r="RD5" s="72"/>
      <c r="RE5" s="72"/>
      <c r="RF5" s="72"/>
      <c r="RG5" s="72"/>
      <c r="RH5" s="73"/>
      <c r="RI5" s="79" t="s">
        <v>292</v>
      </c>
      <c r="RJ5" s="83"/>
      <c r="RK5" s="83"/>
      <c r="RL5" s="83"/>
      <c r="RM5" s="83"/>
      <c r="RN5" s="83"/>
      <c r="RO5" s="83"/>
      <c r="RP5" s="83"/>
      <c r="RQ5" s="83"/>
      <c r="RR5" s="83"/>
      <c r="RS5" s="83"/>
      <c r="RT5" s="83"/>
      <c r="RU5" s="83"/>
      <c r="RV5" s="83"/>
      <c r="RW5" s="83"/>
      <c r="RX5" s="83"/>
      <c r="RY5" s="83"/>
      <c r="RZ5" s="83"/>
      <c r="SA5" s="83"/>
      <c r="SB5" s="83"/>
      <c r="SC5" s="83"/>
      <c r="SD5" s="83"/>
      <c r="SE5" s="83"/>
      <c r="SF5" s="83"/>
      <c r="SG5" s="83"/>
      <c r="SH5" s="83"/>
      <c r="SI5" s="83"/>
      <c r="SJ5" s="83"/>
      <c r="SK5" s="83"/>
      <c r="SL5" s="83"/>
      <c r="SM5" s="83"/>
      <c r="SN5" s="83"/>
      <c r="SO5" s="83"/>
      <c r="SP5" s="83"/>
      <c r="SQ5" s="83"/>
      <c r="SR5" s="83"/>
      <c r="SS5" s="83"/>
      <c r="ST5" s="83"/>
      <c r="SU5" s="83"/>
      <c r="SV5" s="83"/>
      <c r="SW5" s="83"/>
      <c r="SX5" s="83"/>
      <c r="SY5" s="83"/>
      <c r="SZ5" s="83"/>
      <c r="TA5" s="83"/>
      <c r="TB5" s="83"/>
      <c r="TC5" s="83"/>
      <c r="TD5" s="83"/>
      <c r="TE5" s="83"/>
      <c r="TF5" s="83"/>
      <c r="TG5" s="83"/>
      <c r="TH5" s="83"/>
      <c r="TI5" s="83"/>
      <c r="TJ5" s="83"/>
      <c r="TK5" s="83"/>
      <c r="TL5" s="83"/>
      <c r="TM5" s="83"/>
      <c r="TN5" s="83"/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4"/>
    </row>
    <row r="6" spans="1:593" ht="15.75" hidden="1" x14ac:dyDescent="0.25">
      <c r="A6" s="105"/>
      <c r="B6" s="10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105"/>
      <c r="B7" s="10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105"/>
      <c r="B8" s="10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105"/>
      <c r="B9" s="10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105"/>
      <c r="B10" s="10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105"/>
      <c r="B11" s="105"/>
      <c r="C11" s="96" t="s">
        <v>1287</v>
      </c>
      <c r="D11" s="97" t="s">
        <v>5</v>
      </c>
      <c r="E11" s="97" t="s">
        <v>6</v>
      </c>
      <c r="F11" s="80" t="s">
        <v>1288</v>
      </c>
      <c r="G11" s="80" t="s">
        <v>7</v>
      </c>
      <c r="H11" s="80" t="s">
        <v>8</v>
      </c>
      <c r="I11" s="80" t="s">
        <v>1392</v>
      </c>
      <c r="J11" s="80" t="s">
        <v>9</v>
      </c>
      <c r="K11" s="80" t="s">
        <v>10</v>
      </c>
      <c r="L11" s="97" t="s">
        <v>1289</v>
      </c>
      <c r="M11" s="97" t="s">
        <v>9</v>
      </c>
      <c r="N11" s="97" t="s">
        <v>10</v>
      </c>
      <c r="O11" s="97" t="s">
        <v>1290</v>
      </c>
      <c r="P11" s="97" t="s">
        <v>11</v>
      </c>
      <c r="Q11" s="97" t="s">
        <v>4</v>
      </c>
      <c r="R11" s="97" t="s">
        <v>1291</v>
      </c>
      <c r="S11" s="97" t="s">
        <v>6</v>
      </c>
      <c r="T11" s="97" t="s">
        <v>12</v>
      </c>
      <c r="U11" s="97" t="s">
        <v>1292</v>
      </c>
      <c r="V11" s="97" t="s">
        <v>6</v>
      </c>
      <c r="W11" s="97" t="s">
        <v>12</v>
      </c>
      <c r="X11" s="94" t="s">
        <v>1293</v>
      </c>
      <c r="Y11" s="95" t="s">
        <v>10</v>
      </c>
      <c r="Z11" s="96" t="s">
        <v>13</v>
      </c>
      <c r="AA11" s="97" t="s">
        <v>1294</v>
      </c>
      <c r="AB11" s="97" t="s">
        <v>14</v>
      </c>
      <c r="AC11" s="97" t="s">
        <v>15</v>
      </c>
      <c r="AD11" s="97" t="s">
        <v>1295</v>
      </c>
      <c r="AE11" s="97" t="s">
        <v>4</v>
      </c>
      <c r="AF11" s="97" t="s">
        <v>5</v>
      </c>
      <c r="AG11" s="97" t="s">
        <v>1296</v>
      </c>
      <c r="AH11" s="97" t="s">
        <v>12</v>
      </c>
      <c r="AI11" s="97" t="s">
        <v>7</v>
      </c>
      <c r="AJ11" s="88" t="s">
        <v>1297</v>
      </c>
      <c r="AK11" s="111"/>
      <c r="AL11" s="111"/>
      <c r="AM11" s="88" t="s">
        <v>1393</v>
      </c>
      <c r="AN11" s="111"/>
      <c r="AO11" s="111"/>
      <c r="AP11" s="88" t="s">
        <v>1298</v>
      </c>
      <c r="AQ11" s="111"/>
      <c r="AR11" s="111"/>
      <c r="AS11" s="88" t="s">
        <v>1299</v>
      </c>
      <c r="AT11" s="111"/>
      <c r="AU11" s="111"/>
      <c r="AV11" s="88" t="s">
        <v>1300</v>
      </c>
      <c r="AW11" s="111"/>
      <c r="AX11" s="111"/>
      <c r="AY11" s="88" t="s">
        <v>1301</v>
      </c>
      <c r="AZ11" s="111"/>
      <c r="BA11" s="111"/>
      <c r="BB11" s="88" t="s">
        <v>1302</v>
      </c>
      <c r="BC11" s="111"/>
      <c r="BD11" s="111"/>
      <c r="BE11" s="80" t="s">
        <v>1303</v>
      </c>
      <c r="BF11" s="80"/>
      <c r="BG11" s="80"/>
      <c r="BH11" s="147" t="s">
        <v>1304</v>
      </c>
      <c r="BI11" s="148"/>
      <c r="BJ11" s="149"/>
      <c r="BK11" s="94" t="s">
        <v>1414</v>
      </c>
      <c r="BL11" s="95"/>
      <c r="BM11" s="96"/>
      <c r="BN11" s="94" t="s">
        <v>1415</v>
      </c>
      <c r="BO11" s="95"/>
      <c r="BP11" s="96"/>
      <c r="BQ11" s="94" t="s">
        <v>1416</v>
      </c>
      <c r="BR11" s="95"/>
      <c r="BS11" s="96"/>
      <c r="BT11" s="94" t="s">
        <v>1417</v>
      </c>
      <c r="BU11" s="95"/>
      <c r="BV11" s="96"/>
      <c r="BW11" s="94" t="s">
        <v>1418</v>
      </c>
      <c r="BX11" s="95"/>
      <c r="BY11" s="96"/>
      <c r="BZ11" s="96" t="s">
        <v>1305</v>
      </c>
      <c r="CA11" s="97"/>
      <c r="CB11" s="97"/>
      <c r="CC11" s="94" t="s">
        <v>1306</v>
      </c>
      <c r="CD11" s="95"/>
      <c r="CE11" s="96"/>
      <c r="CF11" s="94" t="s">
        <v>1394</v>
      </c>
      <c r="CG11" s="95"/>
      <c r="CH11" s="96"/>
      <c r="CI11" s="97" t="s">
        <v>1307</v>
      </c>
      <c r="CJ11" s="97"/>
      <c r="CK11" s="97"/>
      <c r="CL11" s="97" t="s">
        <v>1308</v>
      </c>
      <c r="CM11" s="97"/>
      <c r="CN11" s="97"/>
      <c r="CO11" s="97" t="s">
        <v>1309</v>
      </c>
      <c r="CP11" s="97"/>
      <c r="CQ11" s="97"/>
      <c r="CR11" s="93" t="s">
        <v>1310</v>
      </c>
      <c r="CS11" s="93"/>
      <c r="CT11" s="93"/>
      <c r="CU11" s="97" t="s">
        <v>1311</v>
      </c>
      <c r="CV11" s="97"/>
      <c r="CW11" s="97"/>
      <c r="CX11" s="97" t="s">
        <v>1312</v>
      </c>
      <c r="CY11" s="97"/>
      <c r="CZ11" s="97"/>
      <c r="DA11" s="97" t="s">
        <v>1313</v>
      </c>
      <c r="DB11" s="97"/>
      <c r="DC11" s="97"/>
      <c r="DD11" s="97" t="s">
        <v>1314</v>
      </c>
      <c r="DE11" s="97"/>
      <c r="DF11" s="97"/>
      <c r="DG11" s="97" t="s">
        <v>1315</v>
      </c>
      <c r="DH11" s="97"/>
      <c r="DI11" s="97"/>
      <c r="DJ11" s="93" t="s">
        <v>1395</v>
      </c>
      <c r="DK11" s="93"/>
      <c r="DL11" s="93"/>
      <c r="DM11" s="93" t="s">
        <v>1316</v>
      </c>
      <c r="DN11" s="93"/>
      <c r="DO11" s="150"/>
      <c r="DP11" s="80" t="s">
        <v>1317</v>
      </c>
      <c r="DQ11" s="80"/>
      <c r="DR11" s="80"/>
      <c r="DS11" s="80" t="s">
        <v>1318</v>
      </c>
      <c r="DT11" s="80"/>
      <c r="DU11" s="80"/>
      <c r="DV11" s="70" t="s">
        <v>1319</v>
      </c>
      <c r="DW11" s="70"/>
      <c r="DX11" s="70"/>
      <c r="DY11" s="80" t="s">
        <v>1320</v>
      </c>
      <c r="DZ11" s="80"/>
      <c r="EA11" s="80"/>
      <c r="EB11" s="80" t="s">
        <v>1321</v>
      </c>
      <c r="EC11" s="80"/>
      <c r="ED11" s="88"/>
      <c r="EE11" s="80" t="s">
        <v>1322</v>
      </c>
      <c r="EF11" s="80"/>
      <c r="EG11" s="80"/>
      <c r="EH11" s="80" t="s">
        <v>1323</v>
      </c>
      <c r="EI11" s="80"/>
      <c r="EJ11" s="80"/>
      <c r="EK11" s="80" t="s">
        <v>1324</v>
      </c>
      <c r="EL11" s="80"/>
      <c r="EM11" s="80"/>
      <c r="EN11" s="80" t="s">
        <v>1396</v>
      </c>
      <c r="EO11" s="80"/>
      <c r="EP11" s="80"/>
      <c r="EQ11" s="80" t="s">
        <v>1325</v>
      </c>
      <c r="ER11" s="80"/>
      <c r="ES11" s="80"/>
      <c r="ET11" s="80" t="s">
        <v>1326</v>
      </c>
      <c r="EU11" s="80"/>
      <c r="EV11" s="80"/>
      <c r="EW11" s="80" t="s">
        <v>1327</v>
      </c>
      <c r="EX11" s="80"/>
      <c r="EY11" s="80"/>
      <c r="EZ11" s="80" t="s">
        <v>1328</v>
      </c>
      <c r="FA11" s="80"/>
      <c r="FB11" s="80"/>
      <c r="FC11" s="80" t="s">
        <v>1329</v>
      </c>
      <c r="FD11" s="80"/>
      <c r="FE11" s="80"/>
      <c r="FF11" s="80" t="s">
        <v>1330</v>
      </c>
      <c r="FG11" s="80"/>
      <c r="FH11" s="88"/>
      <c r="FI11" s="79" t="s">
        <v>1419</v>
      </c>
      <c r="FJ11" s="83"/>
      <c r="FK11" s="84"/>
      <c r="FL11" s="79" t="s">
        <v>1420</v>
      </c>
      <c r="FM11" s="83"/>
      <c r="FN11" s="84"/>
      <c r="FO11" s="79" t="s">
        <v>1421</v>
      </c>
      <c r="FP11" s="83"/>
      <c r="FQ11" s="84"/>
      <c r="FR11" s="79" t="s">
        <v>1422</v>
      </c>
      <c r="FS11" s="83"/>
      <c r="FT11" s="84"/>
      <c r="FU11" s="79" t="s">
        <v>1423</v>
      </c>
      <c r="FV11" s="83"/>
      <c r="FW11" s="84"/>
      <c r="FX11" s="79" t="s">
        <v>1424</v>
      </c>
      <c r="FY11" s="83"/>
      <c r="FZ11" s="84"/>
      <c r="GA11" s="79" t="s">
        <v>1425</v>
      </c>
      <c r="GB11" s="83"/>
      <c r="GC11" s="84"/>
      <c r="GD11" s="79" t="s">
        <v>1426</v>
      </c>
      <c r="GE11" s="83"/>
      <c r="GF11" s="84"/>
      <c r="GG11" s="79" t="s">
        <v>1427</v>
      </c>
      <c r="GH11" s="83"/>
      <c r="GI11" s="84"/>
      <c r="GJ11" s="79" t="s">
        <v>1428</v>
      </c>
      <c r="GK11" s="83"/>
      <c r="GL11" s="84"/>
      <c r="GM11" s="79" t="s">
        <v>1429</v>
      </c>
      <c r="GN11" s="83"/>
      <c r="GO11" s="84"/>
      <c r="GP11" s="79" t="s">
        <v>1430</v>
      </c>
      <c r="GQ11" s="83"/>
      <c r="GR11" s="84"/>
      <c r="GS11" s="79" t="s">
        <v>1431</v>
      </c>
      <c r="GT11" s="83"/>
      <c r="GU11" s="84"/>
      <c r="GV11" s="79" t="s">
        <v>1432</v>
      </c>
      <c r="GW11" s="83"/>
      <c r="GX11" s="84"/>
      <c r="GY11" s="79" t="s">
        <v>1433</v>
      </c>
      <c r="GZ11" s="83"/>
      <c r="HA11" s="84"/>
      <c r="HB11" s="79" t="s">
        <v>1434</v>
      </c>
      <c r="HC11" s="83"/>
      <c r="HD11" s="84"/>
      <c r="HE11" s="79" t="s">
        <v>1435</v>
      </c>
      <c r="HF11" s="83"/>
      <c r="HG11" s="84"/>
      <c r="HH11" s="79" t="s">
        <v>1436</v>
      </c>
      <c r="HI11" s="83"/>
      <c r="HJ11" s="84"/>
      <c r="HK11" s="79" t="s">
        <v>1437</v>
      </c>
      <c r="HL11" s="83"/>
      <c r="HM11" s="84"/>
      <c r="HN11" s="79" t="s">
        <v>1438</v>
      </c>
      <c r="HO11" s="83"/>
      <c r="HP11" s="84"/>
      <c r="HQ11" s="79" t="s">
        <v>1439</v>
      </c>
      <c r="HR11" s="83"/>
      <c r="HS11" s="84"/>
      <c r="HT11" s="79" t="s">
        <v>1440</v>
      </c>
      <c r="HU11" s="83"/>
      <c r="HV11" s="84"/>
      <c r="HW11" s="79" t="s">
        <v>1441</v>
      </c>
      <c r="HX11" s="83"/>
      <c r="HY11" s="84"/>
      <c r="HZ11" s="79" t="s">
        <v>1442</v>
      </c>
      <c r="IA11" s="83"/>
      <c r="IB11" s="84"/>
      <c r="IC11" s="79" t="s">
        <v>1443</v>
      </c>
      <c r="ID11" s="83"/>
      <c r="IE11" s="84"/>
      <c r="IF11" s="79" t="s">
        <v>1444</v>
      </c>
      <c r="IG11" s="83"/>
      <c r="IH11" s="84"/>
      <c r="II11" s="79" t="s">
        <v>1445</v>
      </c>
      <c r="IJ11" s="83"/>
      <c r="IK11" s="84"/>
      <c r="IL11" s="79" t="s">
        <v>1446</v>
      </c>
      <c r="IM11" s="83"/>
      <c r="IN11" s="84"/>
      <c r="IO11" s="79" t="s">
        <v>1447</v>
      </c>
      <c r="IP11" s="83"/>
      <c r="IQ11" s="84"/>
      <c r="IR11" s="79" t="s">
        <v>1448</v>
      </c>
      <c r="IS11" s="83"/>
      <c r="IT11" s="84"/>
      <c r="IU11" s="70" t="s">
        <v>1331</v>
      </c>
      <c r="IV11" s="70"/>
      <c r="IW11" s="70"/>
      <c r="IX11" s="70" t="s">
        <v>1332</v>
      </c>
      <c r="IY11" s="70"/>
      <c r="IZ11" s="70"/>
      <c r="JA11" s="70" t="s">
        <v>1397</v>
      </c>
      <c r="JB11" s="70"/>
      <c r="JC11" s="70"/>
      <c r="JD11" s="70" t="s">
        <v>1333</v>
      </c>
      <c r="JE11" s="70"/>
      <c r="JF11" s="70"/>
      <c r="JG11" s="70" t="s">
        <v>1334</v>
      </c>
      <c r="JH11" s="70"/>
      <c r="JI11" s="70"/>
      <c r="JJ11" s="70" t="s">
        <v>1335</v>
      </c>
      <c r="JK11" s="70"/>
      <c r="JL11" s="70"/>
      <c r="JM11" s="70" t="s">
        <v>1336</v>
      </c>
      <c r="JN11" s="70"/>
      <c r="JO11" s="70"/>
      <c r="JP11" s="70" t="s">
        <v>1337</v>
      </c>
      <c r="JQ11" s="70"/>
      <c r="JR11" s="70"/>
      <c r="JS11" s="70" t="s">
        <v>1338</v>
      </c>
      <c r="JT11" s="70"/>
      <c r="JU11" s="70"/>
      <c r="JV11" s="70" t="s">
        <v>1339</v>
      </c>
      <c r="JW11" s="70"/>
      <c r="JX11" s="70"/>
      <c r="JY11" s="70" t="s">
        <v>1449</v>
      </c>
      <c r="JZ11" s="70"/>
      <c r="KA11" s="70"/>
      <c r="KB11" s="70" t="s">
        <v>1450</v>
      </c>
      <c r="KC11" s="70"/>
      <c r="KD11" s="70"/>
      <c r="KE11" s="70" t="s">
        <v>1451</v>
      </c>
      <c r="KF11" s="70"/>
      <c r="KG11" s="70"/>
      <c r="KH11" s="84" t="s">
        <v>1340</v>
      </c>
      <c r="KI11" s="70"/>
      <c r="KJ11" s="70"/>
      <c r="KK11" s="70" t="s">
        <v>1341</v>
      </c>
      <c r="KL11" s="70"/>
      <c r="KM11" s="70"/>
      <c r="KN11" s="70" t="s">
        <v>1398</v>
      </c>
      <c r="KO11" s="70"/>
      <c r="KP11" s="70"/>
      <c r="KQ11" s="70" t="s">
        <v>1342</v>
      </c>
      <c r="KR11" s="70"/>
      <c r="KS11" s="70"/>
      <c r="KT11" s="70" t="s">
        <v>1343</v>
      </c>
      <c r="KU11" s="70"/>
      <c r="KV11" s="70"/>
      <c r="KW11" s="70" t="s">
        <v>1344</v>
      </c>
      <c r="KX11" s="70"/>
      <c r="KY11" s="70"/>
      <c r="KZ11" s="70" t="s">
        <v>1345</v>
      </c>
      <c r="LA11" s="70"/>
      <c r="LB11" s="70"/>
      <c r="LC11" s="133" t="s">
        <v>1346</v>
      </c>
      <c r="LD11" s="134"/>
      <c r="LE11" s="135"/>
      <c r="LF11" s="133" t="s">
        <v>1347</v>
      </c>
      <c r="LG11" s="134"/>
      <c r="LH11" s="135"/>
      <c r="LI11" s="133" t="s">
        <v>1348</v>
      </c>
      <c r="LJ11" s="134"/>
      <c r="LK11" s="135"/>
      <c r="LL11" s="133" t="s">
        <v>1349</v>
      </c>
      <c r="LM11" s="134"/>
      <c r="LN11" s="135"/>
      <c r="LO11" s="133" t="s">
        <v>1350</v>
      </c>
      <c r="LP11" s="134"/>
      <c r="LQ11" s="135"/>
      <c r="LR11" s="133" t="s">
        <v>1399</v>
      </c>
      <c r="LS11" s="134"/>
      <c r="LT11" s="135"/>
      <c r="LU11" s="133" t="s">
        <v>1351</v>
      </c>
      <c r="LV11" s="134"/>
      <c r="LW11" s="135"/>
      <c r="LX11" s="133" t="s">
        <v>1352</v>
      </c>
      <c r="LY11" s="134"/>
      <c r="LZ11" s="135"/>
      <c r="MA11" s="133" t="s">
        <v>1353</v>
      </c>
      <c r="MB11" s="134"/>
      <c r="MC11" s="135"/>
      <c r="MD11" s="133" t="s">
        <v>1354</v>
      </c>
      <c r="ME11" s="134"/>
      <c r="MF11" s="135"/>
      <c r="MG11" s="133" t="s">
        <v>1355</v>
      </c>
      <c r="MH11" s="134"/>
      <c r="MI11" s="135"/>
      <c r="MJ11" s="133" t="s">
        <v>1356</v>
      </c>
      <c r="MK11" s="134"/>
      <c r="ML11" s="135"/>
      <c r="MM11" s="79" t="s">
        <v>1357</v>
      </c>
      <c r="MN11" s="83"/>
      <c r="MO11" s="84"/>
      <c r="MP11" s="79" t="s">
        <v>1358</v>
      </c>
      <c r="MQ11" s="83"/>
      <c r="MR11" s="84"/>
      <c r="MS11" s="79" t="s">
        <v>1359</v>
      </c>
      <c r="MT11" s="83"/>
      <c r="MU11" s="84"/>
      <c r="MV11" s="133" t="s">
        <v>1400</v>
      </c>
      <c r="MW11" s="134"/>
      <c r="MX11" s="135"/>
      <c r="MY11" s="133" t="s">
        <v>1360</v>
      </c>
      <c r="MZ11" s="134"/>
      <c r="NA11" s="135"/>
      <c r="NB11" s="79" t="s">
        <v>1361</v>
      </c>
      <c r="NC11" s="83"/>
      <c r="ND11" s="84"/>
      <c r="NE11" s="79" t="s">
        <v>1362</v>
      </c>
      <c r="NF11" s="83"/>
      <c r="NG11" s="84"/>
      <c r="NH11" s="79" t="s">
        <v>1363</v>
      </c>
      <c r="NI11" s="83"/>
      <c r="NJ11" s="84"/>
      <c r="NK11" s="84" t="s">
        <v>1364</v>
      </c>
      <c r="NL11" s="70"/>
      <c r="NM11" s="70"/>
      <c r="NN11" s="70" t="s">
        <v>1365</v>
      </c>
      <c r="NO11" s="70"/>
      <c r="NP11" s="70"/>
      <c r="NQ11" s="150" t="s">
        <v>1401</v>
      </c>
      <c r="NR11" s="155"/>
      <c r="NS11" s="156"/>
      <c r="NT11" s="70" t="s">
        <v>1402</v>
      </c>
      <c r="NU11" s="70"/>
      <c r="NV11" s="70"/>
      <c r="NW11" s="70" t="s">
        <v>1403</v>
      </c>
      <c r="NX11" s="70"/>
      <c r="NY11" s="70"/>
      <c r="NZ11" s="70" t="s">
        <v>1404</v>
      </c>
      <c r="OA11" s="70"/>
      <c r="OB11" s="70"/>
      <c r="OC11" s="70" t="s">
        <v>1405</v>
      </c>
      <c r="OD11" s="70"/>
      <c r="OE11" s="70"/>
      <c r="OF11" s="70" t="s">
        <v>1406</v>
      </c>
      <c r="OG11" s="70"/>
      <c r="OH11" s="70"/>
      <c r="OI11" s="70" t="s">
        <v>1407</v>
      </c>
      <c r="OJ11" s="70"/>
      <c r="OK11" s="70"/>
      <c r="OL11" s="133" t="s">
        <v>1408</v>
      </c>
      <c r="OM11" s="134"/>
      <c r="ON11" s="135"/>
      <c r="OO11" s="133" t="s">
        <v>1409</v>
      </c>
      <c r="OP11" s="134"/>
      <c r="OQ11" s="135"/>
      <c r="OR11" s="133" t="s">
        <v>1410</v>
      </c>
      <c r="OS11" s="134"/>
      <c r="OT11" s="134"/>
      <c r="OU11" s="70" t="s">
        <v>1366</v>
      </c>
      <c r="OV11" s="70"/>
      <c r="OW11" s="70"/>
      <c r="OX11" s="133" t="s">
        <v>1367</v>
      </c>
      <c r="OY11" s="134"/>
      <c r="OZ11" s="135"/>
      <c r="PA11" s="133" t="s">
        <v>1368</v>
      </c>
      <c r="PB11" s="134"/>
      <c r="PC11" s="135"/>
      <c r="PD11" s="133" t="s">
        <v>1411</v>
      </c>
      <c r="PE11" s="134"/>
      <c r="PF11" s="135"/>
      <c r="PG11" s="133" t="s">
        <v>1369</v>
      </c>
      <c r="PH11" s="134"/>
      <c r="PI11" s="135"/>
      <c r="PJ11" s="133" t="s">
        <v>1370</v>
      </c>
      <c r="PK11" s="134"/>
      <c r="PL11" s="135"/>
      <c r="PM11" s="133" t="s">
        <v>1371</v>
      </c>
      <c r="PN11" s="134"/>
      <c r="PO11" s="135"/>
      <c r="PP11" s="133" t="s">
        <v>1372</v>
      </c>
      <c r="PQ11" s="134"/>
      <c r="PR11" s="135"/>
      <c r="PS11" s="133" t="s">
        <v>1452</v>
      </c>
      <c r="PT11" s="134"/>
      <c r="PU11" s="134"/>
      <c r="PV11" s="134" t="s">
        <v>1453</v>
      </c>
      <c r="PW11" s="134"/>
      <c r="PX11" s="134"/>
      <c r="PY11" s="134" t="s">
        <v>1454</v>
      </c>
      <c r="PZ11" s="134"/>
      <c r="QA11" s="134"/>
      <c r="QB11" s="134" t="s">
        <v>1455</v>
      </c>
      <c r="QC11" s="134"/>
      <c r="QD11" s="134"/>
      <c r="QE11" s="134" t="s">
        <v>1456</v>
      </c>
      <c r="QF11" s="134"/>
      <c r="QG11" s="134"/>
      <c r="QH11" s="134" t="s">
        <v>1457</v>
      </c>
      <c r="QI11" s="134"/>
      <c r="QJ11" s="134"/>
      <c r="QK11" s="134" t="s">
        <v>1458</v>
      </c>
      <c r="QL11" s="134"/>
      <c r="QM11" s="134"/>
      <c r="QN11" s="134" t="s">
        <v>1459</v>
      </c>
      <c r="QO11" s="134"/>
      <c r="QP11" s="134"/>
      <c r="QQ11" s="134" t="s">
        <v>1460</v>
      </c>
      <c r="QR11" s="134"/>
      <c r="QS11" s="134"/>
      <c r="QT11" s="134" t="s">
        <v>1461</v>
      </c>
      <c r="QU11" s="134"/>
      <c r="QV11" s="134"/>
      <c r="QW11" s="134" t="s">
        <v>1462</v>
      </c>
      <c r="QX11" s="134"/>
      <c r="QY11" s="134"/>
      <c r="QZ11" s="134" t="s">
        <v>1463</v>
      </c>
      <c r="RA11" s="134"/>
      <c r="RB11" s="134"/>
      <c r="RC11" s="134" t="s">
        <v>1464</v>
      </c>
      <c r="RD11" s="134"/>
      <c r="RE11" s="134"/>
      <c r="RF11" s="134" t="s">
        <v>1465</v>
      </c>
      <c r="RG11" s="134"/>
      <c r="RH11" s="135"/>
      <c r="RI11" s="70" t="s">
        <v>1373</v>
      </c>
      <c r="RJ11" s="70"/>
      <c r="RK11" s="70"/>
      <c r="RL11" s="70" t="s">
        <v>1374</v>
      </c>
      <c r="RM11" s="70"/>
      <c r="RN11" s="70"/>
      <c r="RO11" s="70" t="s">
        <v>1412</v>
      </c>
      <c r="RP11" s="70"/>
      <c r="RQ11" s="70"/>
      <c r="RR11" s="70" t="s">
        <v>1375</v>
      </c>
      <c r="RS11" s="70"/>
      <c r="RT11" s="70"/>
      <c r="RU11" s="70" t="s">
        <v>1376</v>
      </c>
      <c r="RV11" s="70"/>
      <c r="RW11" s="70"/>
      <c r="RX11" s="70" t="s">
        <v>1377</v>
      </c>
      <c r="RY11" s="70"/>
      <c r="RZ11" s="70"/>
      <c r="SA11" s="70" t="s">
        <v>1378</v>
      </c>
      <c r="SB11" s="70"/>
      <c r="SC11" s="70"/>
      <c r="SD11" s="70" t="s">
        <v>1379</v>
      </c>
      <c r="SE11" s="70"/>
      <c r="SF11" s="70"/>
      <c r="SG11" s="70" t="s">
        <v>1380</v>
      </c>
      <c r="SH11" s="70"/>
      <c r="SI11" s="70"/>
      <c r="SJ11" s="70" t="s">
        <v>1381</v>
      </c>
      <c r="SK11" s="70"/>
      <c r="SL11" s="70"/>
      <c r="SM11" s="70" t="s">
        <v>1382</v>
      </c>
      <c r="SN11" s="70"/>
      <c r="SO11" s="70"/>
      <c r="SP11" s="70" t="s">
        <v>1383</v>
      </c>
      <c r="SQ11" s="70"/>
      <c r="SR11" s="70"/>
      <c r="SS11" s="70" t="s">
        <v>1413</v>
      </c>
      <c r="ST11" s="70"/>
      <c r="SU11" s="70"/>
      <c r="SV11" s="70" t="s">
        <v>1384</v>
      </c>
      <c r="SW11" s="70"/>
      <c r="SX11" s="70"/>
      <c r="SY11" s="70" t="s">
        <v>1385</v>
      </c>
      <c r="SZ11" s="70"/>
      <c r="TA11" s="70"/>
      <c r="TB11" s="70" t="s">
        <v>1386</v>
      </c>
      <c r="TC11" s="70"/>
      <c r="TD11" s="70"/>
      <c r="TE11" s="70" t="s">
        <v>1387</v>
      </c>
      <c r="TF11" s="70"/>
      <c r="TG11" s="79"/>
      <c r="TH11" s="70" t="s">
        <v>1388</v>
      </c>
      <c r="TI11" s="70"/>
      <c r="TJ11" s="79"/>
      <c r="TK11" s="70" t="s">
        <v>1389</v>
      </c>
      <c r="TL11" s="70"/>
      <c r="TM11" s="79"/>
      <c r="TN11" s="70" t="s">
        <v>1390</v>
      </c>
      <c r="TO11" s="70"/>
      <c r="TP11" s="79"/>
      <c r="TQ11" s="79" t="s">
        <v>1391</v>
      </c>
      <c r="TR11" s="120"/>
      <c r="TS11" s="120"/>
      <c r="TT11" s="79" t="s">
        <v>1466</v>
      </c>
      <c r="TU11" s="83"/>
      <c r="TV11" s="84"/>
      <c r="TW11" s="79" t="s">
        <v>1467</v>
      </c>
      <c r="TX11" s="83"/>
      <c r="TY11" s="84"/>
      <c r="TZ11" s="79" t="s">
        <v>1468</v>
      </c>
      <c r="UA11" s="83"/>
      <c r="UB11" s="84"/>
      <c r="UC11" s="79" t="s">
        <v>1469</v>
      </c>
      <c r="UD11" s="83"/>
      <c r="UE11" s="84"/>
      <c r="UF11" s="79" t="s">
        <v>1470</v>
      </c>
      <c r="UG11" s="83"/>
      <c r="UH11" s="84"/>
      <c r="UI11" s="79" t="s">
        <v>1471</v>
      </c>
      <c r="UJ11" s="83"/>
      <c r="UK11" s="84"/>
      <c r="UL11" s="79" t="s">
        <v>1472</v>
      </c>
      <c r="UM11" s="83"/>
      <c r="UN11" s="84"/>
      <c r="UO11" s="79" t="s">
        <v>1473</v>
      </c>
      <c r="UP11" s="83"/>
      <c r="UQ11" s="84"/>
      <c r="UR11" s="79" t="s">
        <v>1474</v>
      </c>
      <c r="US11" s="83"/>
      <c r="UT11" s="84"/>
      <c r="UU11" s="79" t="s">
        <v>1475</v>
      </c>
      <c r="UV11" s="83"/>
      <c r="UW11" s="84"/>
      <c r="UX11" s="79" t="s">
        <v>1476</v>
      </c>
      <c r="UY11" s="83"/>
      <c r="UZ11" s="84"/>
      <c r="VA11" s="79" t="s">
        <v>1477</v>
      </c>
      <c r="VB11" s="83"/>
      <c r="VC11" s="84"/>
      <c r="VD11" s="79" t="s">
        <v>1478</v>
      </c>
      <c r="VE11" s="83"/>
      <c r="VF11" s="84"/>
      <c r="VG11" s="79" t="s">
        <v>1479</v>
      </c>
      <c r="VH11" s="83"/>
      <c r="VI11" s="84"/>
      <c r="VJ11" s="79" t="s">
        <v>1480</v>
      </c>
      <c r="VK11" s="83"/>
      <c r="VL11" s="84"/>
      <c r="VM11" s="79" t="s">
        <v>1481</v>
      </c>
      <c r="VN11" s="83"/>
      <c r="VO11" s="84"/>
      <c r="VP11" s="79" t="s">
        <v>1482</v>
      </c>
      <c r="VQ11" s="83"/>
      <c r="VR11" s="84"/>
      <c r="VS11" s="79" t="s">
        <v>1483</v>
      </c>
      <c r="VT11" s="83"/>
      <c r="VU11" s="84"/>
    </row>
    <row r="12" spans="1:593" ht="109.15" customHeight="1" thickBot="1" x14ac:dyDescent="0.3">
      <c r="A12" s="105"/>
      <c r="B12" s="105"/>
      <c r="C12" s="66" t="s">
        <v>1695</v>
      </c>
      <c r="D12" s="67"/>
      <c r="E12" s="68"/>
      <c r="F12" s="66" t="s">
        <v>1696</v>
      </c>
      <c r="G12" s="67"/>
      <c r="H12" s="68"/>
      <c r="I12" s="151" t="s">
        <v>1697</v>
      </c>
      <c r="J12" s="152"/>
      <c r="K12" s="153"/>
      <c r="L12" s="66" t="s">
        <v>1698</v>
      </c>
      <c r="M12" s="67"/>
      <c r="N12" s="68"/>
      <c r="O12" s="66" t="s">
        <v>1699</v>
      </c>
      <c r="P12" s="67"/>
      <c r="Q12" s="68"/>
      <c r="R12" s="66" t="s">
        <v>1700</v>
      </c>
      <c r="S12" s="67"/>
      <c r="T12" s="68"/>
      <c r="U12" s="66" t="s">
        <v>1701</v>
      </c>
      <c r="V12" s="67"/>
      <c r="W12" s="68"/>
      <c r="X12" s="66" t="s">
        <v>1702</v>
      </c>
      <c r="Y12" s="67"/>
      <c r="Z12" s="68"/>
      <c r="AA12" s="66" t="s">
        <v>1703</v>
      </c>
      <c r="AB12" s="67"/>
      <c r="AC12" s="68"/>
      <c r="AD12" s="66" t="s">
        <v>1704</v>
      </c>
      <c r="AE12" s="67"/>
      <c r="AF12" s="68"/>
      <c r="AG12" s="66" t="s">
        <v>1705</v>
      </c>
      <c r="AH12" s="67"/>
      <c r="AI12" s="68"/>
      <c r="AJ12" s="66" t="s">
        <v>1706</v>
      </c>
      <c r="AK12" s="67"/>
      <c r="AL12" s="68"/>
      <c r="AM12" s="66" t="s">
        <v>1707</v>
      </c>
      <c r="AN12" s="67"/>
      <c r="AO12" s="68"/>
      <c r="AP12" s="66" t="s">
        <v>1708</v>
      </c>
      <c r="AQ12" s="67"/>
      <c r="AR12" s="68"/>
      <c r="AS12" s="66" t="s">
        <v>1709</v>
      </c>
      <c r="AT12" s="67"/>
      <c r="AU12" s="68"/>
      <c r="AV12" s="66" t="s">
        <v>1710</v>
      </c>
      <c r="AW12" s="67"/>
      <c r="AX12" s="68"/>
      <c r="AY12" s="66" t="s">
        <v>1711</v>
      </c>
      <c r="AZ12" s="67"/>
      <c r="BA12" s="68"/>
      <c r="BB12" s="66" t="s">
        <v>1712</v>
      </c>
      <c r="BC12" s="67"/>
      <c r="BD12" s="68"/>
      <c r="BE12" s="66" t="s">
        <v>1713</v>
      </c>
      <c r="BF12" s="67"/>
      <c r="BG12" s="68"/>
      <c r="BH12" s="66" t="s">
        <v>1714</v>
      </c>
      <c r="BI12" s="67"/>
      <c r="BJ12" s="68"/>
      <c r="BK12" s="66" t="s">
        <v>1715</v>
      </c>
      <c r="BL12" s="67"/>
      <c r="BM12" s="68"/>
      <c r="BN12" s="66" t="s">
        <v>1716</v>
      </c>
      <c r="BO12" s="67"/>
      <c r="BP12" s="68"/>
      <c r="BQ12" s="66" t="s">
        <v>1717</v>
      </c>
      <c r="BR12" s="67"/>
      <c r="BS12" s="68"/>
      <c r="BT12" s="66" t="s">
        <v>1718</v>
      </c>
      <c r="BU12" s="67"/>
      <c r="BV12" s="68"/>
      <c r="BW12" s="66" t="s">
        <v>1554</v>
      </c>
      <c r="BX12" s="67"/>
      <c r="BY12" s="68"/>
      <c r="BZ12" s="66" t="s">
        <v>1719</v>
      </c>
      <c r="CA12" s="67"/>
      <c r="CB12" s="68"/>
      <c r="CC12" s="66" t="s">
        <v>1720</v>
      </c>
      <c r="CD12" s="67"/>
      <c r="CE12" s="68"/>
      <c r="CF12" s="66" t="s">
        <v>1721</v>
      </c>
      <c r="CG12" s="67"/>
      <c r="CH12" s="68"/>
      <c r="CI12" s="66" t="s">
        <v>1722</v>
      </c>
      <c r="CJ12" s="67"/>
      <c r="CK12" s="68"/>
      <c r="CL12" s="66" t="s">
        <v>1723</v>
      </c>
      <c r="CM12" s="67"/>
      <c r="CN12" s="68"/>
      <c r="CO12" s="66" t="s">
        <v>1724</v>
      </c>
      <c r="CP12" s="67"/>
      <c r="CQ12" s="68"/>
      <c r="CR12" s="66" t="s">
        <v>1725</v>
      </c>
      <c r="CS12" s="67"/>
      <c r="CT12" s="68"/>
      <c r="CU12" s="66" t="s">
        <v>1726</v>
      </c>
      <c r="CV12" s="67"/>
      <c r="CW12" s="68"/>
      <c r="CX12" s="66" t="s">
        <v>1727</v>
      </c>
      <c r="CY12" s="67"/>
      <c r="CZ12" s="68"/>
      <c r="DA12" s="66" t="s">
        <v>1728</v>
      </c>
      <c r="DB12" s="67"/>
      <c r="DC12" s="68"/>
      <c r="DD12" s="66" t="s">
        <v>1729</v>
      </c>
      <c r="DE12" s="67"/>
      <c r="DF12" s="68"/>
      <c r="DG12" s="112" t="s">
        <v>1730</v>
      </c>
      <c r="DH12" s="113"/>
      <c r="DI12" s="114"/>
      <c r="DJ12" s="66" t="s">
        <v>1731</v>
      </c>
      <c r="DK12" s="67"/>
      <c r="DL12" s="68"/>
      <c r="DM12" s="66" t="s">
        <v>1732</v>
      </c>
      <c r="DN12" s="67"/>
      <c r="DO12" s="68"/>
      <c r="DP12" s="66" t="s">
        <v>1733</v>
      </c>
      <c r="DQ12" s="67"/>
      <c r="DR12" s="68"/>
      <c r="DS12" s="66" t="s">
        <v>1734</v>
      </c>
      <c r="DT12" s="67"/>
      <c r="DU12" s="68"/>
      <c r="DV12" s="66" t="s">
        <v>1735</v>
      </c>
      <c r="DW12" s="67"/>
      <c r="DX12" s="68"/>
      <c r="DY12" s="66" t="s">
        <v>1736</v>
      </c>
      <c r="DZ12" s="67"/>
      <c r="EA12" s="68"/>
      <c r="EB12" s="66" t="s">
        <v>1737</v>
      </c>
      <c r="EC12" s="67"/>
      <c r="ED12" s="68"/>
      <c r="EE12" s="66" t="s">
        <v>1608</v>
      </c>
      <c r="EF12" s="67"/>
      <c r="EG12" s="68"/>
      <c r="EH12" s="66" t="s">
        <v>1738</v>
      </c>
      <c r="EI12" s="67"/>
      <c r="EJ12" s="68"/>
      <c r="EK12" s="66" t="s">
        <v>1739</v>
      </c>
      <c r="EL12" s="67"/>
      <c r="EM12" s="68"/>
      <c r="EN12" s="66" t="s">
        <v>1740</v>
      </c>
      <c r="EO12" s="67"/>
      <c r="EP12" s="68"/>
      <c r="EQ12" s="66" t="s">
        <v>1741</v>
      </c>
      <c r="ER12" s="67"/>
      <c r="ES12" s="68"/>
      <c r="ET12" s="66" t="s">
        <v>1742</v>
      </c>
      <c r="EU12" s="67"/>
      <c r="EV12" s="68"/>
      <c r="EW12" s="66" t="s">
        <v>1743</v>
      </c>
      <c r="EX12" s="67"/>
      <c r="EY12" s="68"/>
      <c r="EZ12" s="66" t="s">
        <v>1744</v>
      </c>
      <c r="FA12" s="67"/>
      <c r="FB12" s="68"/>
      <c r="FC12" s="66" t="s">
        <v>1745</v>
      </c>
      <c r="FD12" s="67"/>
      <c r="FE12" s="68"/>
      <c r="FF12" s="66" t="s">
        <v>1746</v>
      </c>
      <c r="FG12" s="67"/>
      <c r="FH12" s="68"/>
      <c r="FI12" s="66" t="s">
        <v>1747</v>
      </c>
      <c r="FJ12" s="67"/>
      <c r="FK12" s="68"/>
      <c r="FL12" s="66" t="s">
        <v>1748</v>
      </c>
      <c r="FM12" s="67"/>
      <c r="FN12" s="68"/>
      <c r="FO12" s="66" t="s">
        <v>1749</v>
      </c>
      <c r="FP12" s="67"/>
      <c r="FQ12" s="68"/>
      <c r="FR12" s="66" t="s">
        <v>1750</v>
      </c>
      <c r="FS12" s="67"/>
      <c r="FT12" s="68"/>
      <c r="FU12" s="66" t="s">
        <v>1637</v>
      </c>
      <c r="FV12" s="67"/>
      <c r="FW12" s="68"/>
      <c r="FX12" s="139" t="s">
        <v>1641</v>
      </c>
      <c r="FY12" s="140"/>
      <c r="FZ12" s="141"/>
      <c r="GA12" s="112" t="s">
        <v>1751</v>
      </c>
      <c r="GB12" s="113"/>
      <c r="GC12" s="114"/>
      <c r="GD12" s="66" t="s">
        <v>1752</v>
      </c>
      <c r="GE12" s="67"/>
      <c r="GF12" s="68"/>
      <c r="GG12" s="66" t="s">
        <v>1753</v>
      </c>
      <c r="GH12" s="67"/>
      <c r="GI12" s="68"/>
      <c r="GJ12" s="66" t="s">
        <v>1754</v>
      </c>
      <c r="GK12" s="67"/>
      <c r="GL12" s="68"/>
      <c r="GM12" s="66" t="s">
        <v>1755</v>
      </c>
      <c r="GN12" s="67"/>
      <c r="GO12" s="68"/>
      <c r="GP12" s="66" t="s">
        <v>1756</v>
      </c>
      <c r="GQ12" s="67"/>
      <c r="GR12" s="68"/>
      <c r="GS12" s="112" t="s">
        <v>1757</v>
      </c>
      <c r="GT12" s="113"/>
      <c r="GU12" s="114"/>
      <c r="GV12" s="66" t="s">
        <v>1758</v>
      </c>
      <c r="GW12" s="67"/>
      <c r="GX12" s="68"/>
      <c r="GY12" s="66" t="s">
        <v>1759</v>
      </c>
      <c r="GZ12" s="67"/>
      <c r="HA12" s="68"/>
      <c r="HB12" s="66" t="s">
        <v>1760</v>
      </c>
      <c r="HC12" s="67"/>
      <c r="HD12" s="68"/>
      <c r="HE12" s="66" t="s">
        <v>1761</v>
      </c>
      <c r="HF12" s="67"/>
      <c r="HG12" s="68"/>
      <c r="HH12" s="66" t="s">
        <v>1762</v>
      </c>
      <c r="HI12" s="67"/>
      <c r="HJ12" s="68"/>
      <c r="HK12" s="66" t="s">
        <v>1763</v>
      </c>
      <c r="HL12" s="67"/>
      <c r="HM12" s="68"/>
      <c r="HN12" s="66" t="s">
        <v>1764</v>
      </c>
      <c r="HO12" s="67"/>
      <c r="HP12" s="68"/>
      <c r="HQ12" s="66" t="s">
        <v>1765</v>
      </c>
      <c r="HR12" s="67"/>
      <c r="HS12" s="68"/>
      <c r="HT12" s="66" t="s">
        <v>1766</v>
      </c>
      <c r="HU12" s="67"/>
      <c r="HV12" s="68"/>
      <c r="HW12" s="66" t="s">
        <v>1767</v>
      </c>
      <c r="HX12" s="67"/>
      <c r="HY12" s="68"/>
      <c r="HZ12" s="66" t="s">
        <v>1768</v>
      </c>
      <c r="IA12" s="67"/>
      <c r="IB12" s="68"/>
      <c r="IC12" s="66" t="s">
        <v>1769</v>
      </c>
      <c r="ID12" s="67"/>
      <c r="IE12" s="68"/>
      <c r="IF12" s="66" t="s">
        <v>1770</v>
      </c>
      <c r="IG12" s="67"/>
      <c r="IH12" s="68"/>
      <c r="II12" s="66" t="s">
        <v>1771</v>
      </c>
      <c r="IJ12" s="67"/>
      <c r="IK12" s="68"/>
      <c r="IL12" s="66" t="s">
        <v>1772</v>
      </c>
      <c r="IM12" s="67"/>
      <c r="IN12" s="68"/>
      <c r="IO12" s="66" t="s">
        <v>1773</v>
      </c>
      <c r="IP12" s="67"/>
      <c r="IQ12" s="68"/>
      <c r="IR12" s="66" t="s">
        <v>1694</v>
      </c>
      <c r="IS12" s="67"/>
      <c r="IT12" s="68"/>
      <c r="IU12" s="66" t="s">
        <v>1807</v>
      </c>
      <c r="IV12" s="67"/>
      <c r="IW12" s="68"/>
      <c r="IX12" s="66" t="s">
        <v>1808</v>
      </c>
      <c r="IY12" s="67"/>
      <c r="IZ12" s="68"/>
      <c r="JA12" s="66" t="s">
        <v>1809</v>
      </c>
      <c r="JB12" s="67"/>
      <c r="JC12" s="68"/>
      <c r="JD12" s="66" t="s">
        <v>1810</v>
      </c>
      <c r="JE12" s="67"/>
      <c r="JF12" s="68"/>
      <c r="JG12" s="66" t="s">
        <v>1811</v>
      </c>
      <c r="JH12" s="67"/>
      <c r="JI12" s="68"/>
      <c r="JJ12" s="66" t="s">
        <v>1812</v>
      </c>
      <c r="JK12" s="67"/>
      <c r="JL12" s="68"/>
      <c r="JM12" s="66" t="s">
        <v>1813</v>
      </c>
      <c r="JN12" s="67"/>
      <c r="JO12" s="68"/>
      <c r="JP12" s="66" t="s">
        <v>1814</v>
      </c>
      <c r="JQ12" s="67"/>
      <c r="JR12" s="68"/>
      <c r="JS12" s="112" t="s">
        <v>1815</v>
      </c>
      <c r="JT12" s="113"/>
      <c r="JU12" s="114"/>
      <c r="JV12" s="66" t="s">
        <v>1816</v>
      </c>
      <c r="JW12" s="67"/>
      <c r="JX12" s="68"/>
      <c r="JY12" s="112" t="s">
        <v>1817</v>
      </c>
      <c r="JZ12" s="113"/>
      <c r="KA12" s="114"/>
      <c r="KB12" s="66" t="s">
        <v>1818</v>
      </c>
      <c r="KC12" s="67"/>
      <c r="KD12" s="68"/>
      <c r="KE12" s="66" t="s">
        <v>1819</v>
      </c>
      <c r="KF12" s="67"/>
      <c r="KG12" s="68"/>
      <c r="KH12" s="66" t="s">
        <v>1978</v>
      </c>
      <c r="KI12" s="67"/>
      <c r="KJ12" s="68"/>
      <c r="KK12" s="66" t="s">
        <v>1979</v>
      </c>
      <c r="KL12" s="67"/>
      <c r="KM12" s="68"/>
      <c r="KN12" s="112" t="s">
        <v>1980</v>
      </c>
      <c r="KO12" s="113"/>
      <c r="KP12" s="114"/>
      <c r="KQ12" s="66" t="s">
        <v>1981</v>
      </c>
      <c r="KR12" s="67"/>
      <c r="KS12" s="68"/>
      <c r="KT12" s="66" t="s">
        <v>1982</v>
      </c>
      <c r="KU12" s="67"/>
      <c r="KV12" s="68"/>
      <c r="KW12" s="66" t="s">
        <v>1983</v>
      </c>
      <c r="KX12" s="67"/>
      <c r="KY12" s="68"/>
      <c r="KZ12" s="66" t="s">
        <v>1984</v>
      </c>
      <c r="LA12" s="67"/>
      <c r="LB12" s="68"/>
      <c r="LC12" s="66" t="s">
        <v>1985</v>
      </c>
      <c r="LD12" s="67"/>
      <c r="LE12" s="68"/>
      <c r="LF12" s="66" t="s">
        <v>1986</v>
      </c>
      <c r="LG12" s="67"/>
      <c r="LH12" s="68"/>
      <c r="LI12" s="66" t="s">
        <v>1987</v>
      </c>
      <c r="LJ12" s="67"/>
      <c r="LK12" s="68"/>
      <c r="LL12" s="66" t="s">
        <v>1847</v>
      </c>
      <c r="LM12" s="67"/>
      <c r="LN12" s="68"/>
      <c r="LO12" s="66" t="s">
        <v>1988</v>
      </c>
      <c r="LP12" s="67"/>
      <c r="LQ12" s="68"/>
      <c r="LR12" s="66" t="s">
        <v>1989</v>
      </c>
      <c r="LS12" s="67"/>
      <c r="LT12" s="68"/>
      <c r="LU12" s="66" t="s">
        <v>1990</v>
      </c>
      <c r="LV12" s="67"/>
      <c r="LW12" s="68"/>
      <c r="LX12" s="112" t="s">
        <v>1991</v>
      </c>
      <c r="LY12" s="113"/>
      <c r="LZ12" s="114"/>
      <c r="MA12" s="66" t="s">
        <v>1992</v>
      </c>
      <c r="MB12" s="67"/>
      <c r="MC12" s="68"/>
      <c r="MD12" s="122" t="s">
        <v>1865</v>
      </c>
      <c r="ME12" s="123"/>
      <c r="MF12" s="124"/>
      <c r="MG12" s="66" t="s">
        <v>1993</v>
      </c>
      <c r="MH12" s="67"/>
      <c r="MI12" s="68"/>
      <c r="MJ12" s="66" t="s">
        <v>1994</v>
      </c>
      <c r="MK12" s="67"/>
      <c r="ML12" s="68"/>
      <c r="MM12" s="66" t="s">
        <v>1995</v>
      </c>
      <c r="MN12" s="67"/>
      <c r="MO12" s="68"/>
      <c r="MP12" s="112" t="s">
        <v>1996</v>
      </c>
      <c r="MQ12" s="113"/>
      <c r="MR12" s="114"/>
      <c r="MS12" s="66" t="s">
        <v>1872</v>
      </c>
      <c r="MT12" s="67"/>
      <c r="MU12" s="68"/>
      <c r="MV12" s="66" t="s">
        <v>1997</v>
      </c>
      <c r="MW12" s="67"/>
      <c r="MX12" s="68"/>
      <c r="MY12" s="66" t="s">
        <v>1998</v>
      </c>
      <c r="MZ12" s="67"/>
      <c r="NA12" s="68"/>
      <c r="NB12" s="66" t="s">
        <v>1999</v>
      </c>
      <c r="NC12" s="67"/>
      <c r="ND12" s="68"/>
      <c r="NE12" s="66" t="s">
        <v>2000</v>
      </c>
      <c r="NF12" s="67"/>
      <c r="NG12" s="68"/>
      <c r="NH12" s="66" t="s">
        <v>2001</v>
      </c>
      <c r="NI12" s="67"/>
      <c r="NJ12" s="68"/>
      <c r="NK12" s="66" t="s">
        <v>2002</v>
      </c>
      <c r="NL12" s="67"/>
      <c r="NM12" s="68"/>
      <c r="NN12" s="122" t="s">
        <v>1894</v>
      </c>
      <c r="NO12" s="123"/>
      <c r="NP12" s="154"/>
      <c r="NQ12" s="151" t="s">
        <v>2003</v>
      </c>
      <c r="NR12" s="152"/>
      <c r="NS12" s="153"/>
      <c r="NT12" s="66" t="s">
        <v>2004</v>
      </c>
      <c r="NU12" s="67"/>
      <c r="NV12" s="68"/>
      <c r="NW12" s="66" t="s">
        <v>1901</v>
      </c>
      <c r="NX12" s="67"/>
      <c r="NY12" s="68"/>
      <c r="NZ12" s="66" t="s">
        <v>2005</v>
      </c>
      <c r="OA12" s="67"/>
      <c r="OB12" s="68"/>
      <c r="OC12" s="66" t="s">
        <v>2006</v>
      </c>
      <c r="OD12" s="67"/>
      <c r="OE12" s="68"/>
      <c r="OF12" s="66" t="s">
        <v>2007</v>
      </c>
      <c r="OG12" s="67"/>
      <c r="OH12" s="68"/>
      <c r="OI12" s="66" t="s">
        <v>2008</v>
      </c>
      <c r="OJ12" s="67"/>
      <c r="OK12" s="68"/>
      <c r="OL12" s="66" t="s">
        <v>2009</v>
      </c>
      <c r="OM12" s="67"/>
      <c r="ON12" s="68"/>
      <c r="OO12" s="66" t="s">
        <v>2010</v>
      </c>
      <c r="OP12" s="67"/>
      <c r="OQ12" s="68"/>
      <c r="OR12" s="66" t="s">
        <v>2011</v>
      </c>
      <c r="OS12" s="67"/>
      <c r="OT12" s="68"/>
      <c r="OU12" s="66" t="s">
        <v>2012</v>
      </c>
      <c r="OV12" s="67"/>
      <c r="OW12" s="68"/>
      <c r="OX12" s="66" t="s">
        <v>2013</v>
      </c>
      <c r="OY12" s="67"/>
      <c r="OZ12" s="68"/>
      <c r="PA12" s="66" t="s">
        <v>2014</v>
      </c>
      <c r="PB12" s="67"/>
      <c r="PC12" s="68"/>
      <c r="PD12" s="66" t="s">
        <v>2015</v>
      </c>
      <c r="PE12" s="67"/>
      <c r="PF12" s="68"/>
      <c r="PG12" s="112" t="s">
        <v>1927</v>
      </c>
      <c r="PH12" s="113"/>
      <c r="PI12" s="114"/>
      <c r="PJ12" s="66" t="s">
        <v>2016</v>
      </c>
      <c r="PK12" s="67"/>
      <c r="PL12" s="68"/>
      <c r="PM12" s="66" t="s">
        <v>2017</v>
      </c>
      <c r="PN12" s="67"/>
      <c r="PO12" s="68"/>
      <c r="PP12" s="66" t="s">
        <v>2018</v>
      </c>
      <c r="PQ12" s="67"/>
      <c r="PR12" s="68"/>
      <c r="PS12" s="112" t="s">
        <v>2019</v>
      </c>
      <c r="PT12" s="113"/>
      <c r="PU12" s="114"/>
      <c r="PV12" s="66" t="s">
        <v>2020</v>
      </c>
      <c r="PW12" s="67"/>
      <c r="PX12" s="68"/>
      <c r="PY12" s="66" t="s">
        <v>2021</v>
      </c>
      <c r="PZ12" s="67"/>
      <c r="QA12" s="68"/>
      <c r="QB12" s="112" t="s">
        <v>2022</v>
      </c>
      <c r="QC12" s="113"/>
      <c r="QD12" s="114"/>
      <c r="QE12" s="112" t="s">
        <v>2023</v>
      </c>
      <c r="QF12" s="113"/>
      <c r="QG12" s="114"/>
      <c r="QH12" s="66" t="s">
        <v>2024</v>
      </c>
      <c r="QI12" s="67"/>
      <c r="QJ12" s="68"/>
      <c r="QK12" s="66" t="s">
        <v>2025</v>
      </c>
      <c r="QL12" s="67"/>
      <c r="QM12" s="68"/>
      <c r="QN12" s="66" t="s">
        <v>2026</v>
      </c>
      <c r="QO12" s="67"/>
      <c r="QP12" s="68"/>
      <c r="QQ12" s="66" t="s">
        <v>2027</v>
      </c>
      <c r="QR12" s="67"/>
      <c r="QS12" s="68"/>
      <c r="QT12" s="66" t="s">
        <v>2028</v>
      </c>
      <c r="QU12" s="67"/>
      <c r="QV12" s="68"/>
      <c r="QW12" s="66" t="s">
        <v>2029</v>
      </c>
      <c r="QX12" s="67"/>
      <c r="QY12" s="68"/>
      <c r="QZ12" s="66" t="s">
        <v>2030</v>
      </c>
      <c r="RA12" s="67"/>
      <c r="RB12" s="68"/>
      <c r="RC12" s="66" t="s">
        <v>2031</v>
      </c>
      <c r="RD12" s="67"/>
      <c r="RE12" s="68"/>
      <c r="RF12" s="66" t="s">
        <v>2032</v>
      </c>
      <c r="RG12" s="67"/>
      <c r="RH12" s="68"/>
      <c r="RI12" s="66" t="s">
        <v>2038</v>
      </c>
      <c r="RJ12" s="67"/>
      <c r="RK12" s="68"/>
      <c r="RL12" s="66" t="s">
        <v>2039</v>
      </c>
      <c r="RM12" s="67"/>
      <c r="RN12" s="68"/>
      <c r="RO12" s="66" t="s">
        <v>2040</v>
      </c>
      <c r="RP12" s="67"/>
      <c r="RQ12" s="68"/>
      <c r="RR12" s="112" t="s">
        <v>2044</v>
      </c>
      <c r="RS12" s="113"/>
      <c r="RT12" s="114"/>
      <c r="RU12" s="66" t="s">
        <v>2048</v>
      </c>
      <c r="RV12" s="67"/>
      <c r="RW12" s="68"/>
      <c r="RX12" s="66" t="s">
        <v>2052</v>
      </c>
      <c r="RY12" s="67"/>
      <c r="RZ12" s="68"/>
      <c r="SA12" s="66" t="s">
        <v>2056</v>
      </c>
      <c r="SB12" s="67"/>
      <c r="SC12" s="68"/>
      <c r="SD12" s="112" t="s">
        <v>2057</v>
      </c>
      <c r="SE12" s="113"/>
      <c r="SF12" s="114"/>
      <c r="SG12" s="66" t="s">
        <v>2061</v>
      </c>
      <c r="SH12" s="67"/>
      <c r="SI12" s="68"/>
      <c r="SJ12" s="66" t="s">
        <v>2065</v>
      </c>
      <c r="SK12" s="67"/>
      <c r="SL12" s="68"/>
      <c r="SM12" s="66" t="s">
        <v>2069</v>
      </c>
      <c r="SN12" s="67"/>
      <c r="SO12" s="68"/>
      <c r="SP12" s="66" t="s">
        <v>2073</v>
      </c>
      <c r="SQ12" s="67"/>
      <c r="SR12" s="68"/>
      <c r="SS12" s="66" t="s">
        <v>2077</v>
      </c>
      <c r="ST12" s="67"/>
      <c r="SU12" s="68"/>
      <c r="SV12" s="112" t="s">
        <v>2078</v>
      </c>
      <c r="SW12" s="113"/>
      <c r="SX12" s="114"/>
      <c r="SY12" s="66" t="s">
        <v>2082</v>
      </c>
      <c r="SZ12" s="67"/>
      <c r="TA12" s="68"/>
      <c r="TB12" s="66" t="s">
        <v>2086</v>
      </c>
      <c r="TC12" s="67"/>
      <c r="TD12" s="68"/>
      <c r="TE12" s="66" t="s">
        <v>2090</v>
      </c>
      <c r="TF12" s="67"/>
      <c r="TG12" s="68"/>
      <c r="TH12" s="66" t="s">
        <v>2094</v>
      </c>
      <c r="TI12" s="67"/>
      <c r="TJ12" s="68"/>
      <c r="TK12" s="66" t="s">
        <v>2098</v>
      </c>
      <c r="TL12" s="67"/>
      <c r="TM12" s="68"/>
      <c r="TN12" s="66" t="s">
        <v>2102</v>
      </c>
      <c r="TO12" s="67"/>
      <c r="TP12" s="68"/>
      <c r="TQ12" s="66" t="s">
        <v>2106</v>
      </c>
      <c r="TR12" s="67"/>
      <c r="TS12" s="68"/>
      <c r="TT12" s="66" t="s">
        <v>2110</v>
      </c>
      <c r="TU12" s="67"/>
      <c r="TV12" s="68"/>
      <c r="TW12" s="66" t="s">
        <v>2111</v>
      </c>
      <c r="TX12" s="67"/>
      <c r="TY12" s="68"/>
      <c r="TZ12" s="66" t="s">
        <v>2115</v>
      </c>
      <c r="UA12" s="67"/>
      <c r="UB12" s="68"/>
      <c r="UC12" s="66" t="s">
        <v>2119</v>
      </c>
      <c r="UD12" s="67"/>
      <c r="UE12" s="68"/>
      <c r="UF12" s="66" t="s">
        <v>2123</v>
      </c>
      <c r="UG12" s="67"/>
      <c r="UH12" s="68"/>
      <c r="UI12" s="66" t="s">
        <v>2127</v>
      </c>
      <c r="UJ12" s="67"/>
      <c r="UK12" s="68"/>
      <c r="UL12" s="112" t="s">
        <v>2131</v>
      </c>
      <c r="UM12" s="113"/>
      <c r="UN12" s="114"/>
      <c r="UO12" s="66" t="s">
        <v>2134</v>
      </c>
      <c r="UP12" s="67"/>
      <c r="UQ12" s="68"/>
      <c r="UR12" s="139" t="s">
        <v>2141</v>
      </c>
      <c r="US12" s="140"/>
      <c r="UT12" s="141"/>
      <c r="UU12" s="66" t="s">
        <v>2142</v>
      </c>
      <c r="UV12" s="67"/>
      <c r="UW12" s="68"/>
      <c r="UX12" s="66" t="s">
        <v>2146</v>
      </c>
      <c r="UY12" s="67"/>
      <c r="UZ12" s="68"/>
      <c r="VA12" s="66" t="s">
        <v>2150</v>
      </c>
      <c r="VB12" s="67"/>
      <c r="VC12" s="68"/>
      <c r="VD12" s="66" t="s">
        <v>2154</v>
      </c>
      <c r="VE12" s="67"/>
      <c r="VF12" s="143"/>
      <c r="VG12" s="142" t="s">
        <v>2158</v>
      </c>
      <c r="VH12" s="67"/>
      <c r="VI12" s="143"/>
      <c r="VJ12" s="142" t="s">
        <v>2162</v>
      </c>
      <c r="VK12" s="67"/>
      <c r="VL12" s="68"/>
      <c r="VM12" s="66" t="s">
        <v>2166</v>
      </c>
      <c r="VN12" s="67"/>
      <c r="VO12" s="68"/>
      <c r="VP12" s="66" t="s">
        <v>2170</v>
      </c>
      <c r="VQ12" s="67"/>
      <c r="VR12" s="68"/>
      <c r="VS12" s="66" t="s">
        <v>2174</v>
      </c>
      <c r="VT12" s="67"/>
      <c r="VU12" s="68"/>
    </row>
    <row r="13" spans="1:593" ht="120.75" thickBot="1" x14ac:dyDescent="0.3">
      <c r="A13" s="105"/>
      <c r="B13" s="105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98" t="s">
        <v>789</v>
      </c>
      <c r="B39" s="9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100" t="s">
        <v>3244</v>
      </c>
      <c r="B40" s="101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25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25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58"/>
  <sheetViews>
    <sheetView tabSelected="1" topLeftCell="A38" workbookViewId="0">
      <selection activeCell="F57" sqref="F57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3242</v>
      </c>
      <c r="B2" s="7"/>
      <c r="C2" s="16" t="s">
        <v>3294</v>
      </c>
      <c r="D2" s="7"/>
      <c r="E2" s="7"/>
      <c r="F2" s="16" t="s">
        <v>3295</v>
      </c>
      <c r="G2" s="7"/>
      <c r="H2" s="16" t="s">
        <v>3296</v>
      </c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105" t="s">
        <v>0</v>
      </c>
      <c r="B4" s="105" t="s">
        <v>1</v>
      </c>
      <c r="C4" s="136" t="s">
        <v>87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77" t="s">
        <v>2</v>
      </c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 t="s">
        <v>2</v>
      </c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 t="s">
        <v>2</v>
      </c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 t="s">
        <v>2</v>
      </c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  <c r="JD4" s="85"/>
      <c r="JE4" s="85"/>
      <c r="JF4" s="85"/>
      <c r="JG4" s="85"/>
      <c r="JH4" s="85"/>
      <c r="JI4" s="85"/>
      <c r="JJ4" s="85"/>
      <c r="JK4" s="85"/>
      <c r="JL4" s="85"/>
      <c r="JM4" s="85"/>
      <c r="JN4" s="85"/>
      <c r="JO4" s="85"/>
      <c r="JP4" s="85"/>
      <c r="JQ4" s="85"/>
      <c r="JR4" s="85"/>
      <c r="JS4" s="85"/>
      <c r="JT4" s="85"/>
      <c r="JU4" s="85"/>
      <c r="JV4" s="85"/>
      <c r="JW4" s="85"/>
      <c r="JX4" s="85"/>
      <c r="JY4" s="85"/>
      <c r="JZ4" s="85"/>
      <c r="KA4" s="85"/>
      <c r="KB4" s="85"/>
      <c r="KC4" s="85"/>
      <c r="KD4" s="85"/>
      <c r="KE4" s="85"/>
      <c r="KF4" s="85"/>
      <c r="KG4" s="85"/>
      <c r="KH4" s="85"/>
      <c r="KI4" s="85"/>
      <c r="KJ4" s="85"/>
      <c r="KK4" s="85"/>
      <c r="KL4" s="85"/>
      <c r="KM4" s="85"/>
      <c r="KN4" s="85"/>
      <c r="KO4" s="85"/>
      <c r="KP4" s="85"/>
      <c r="KQ4" s="85"/>
      <c r="KR4" s="85"/>
      <c r="KS4" s="85"/>
      <c r="KT4" s="85"/>
      <c r="KU4" s="85"/>
      <c r="KV4" s="107"/>
      <c r="KW4" s="117" t="s">
        <v>181</v>
      </c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74" t="s">
        <v>244</v>
      </c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6"/>
      <c r="OR4" s="132" t="s">
        <v>244</v>
      </c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 t="s">
        <v>244</v>
      </c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74" t="s">
        <v>244</v>
      </c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6"/>
      <c r="SM4" s="77" t="s">
        <v>244</v>
      </c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8"/>
      <c r="TN4" s="78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/>
      <c r="TZ4" s="78"/>
      <c r="UA4" s="78"/>
      <c r="UB4" s="108"/>
      <c r="UC4" s="89" t="s">
        <v>291</v>
      </c>
      <c r="UD4" s="120"/>
      <c r="UE4" s="120"/>
      <c r="UF4" s="120"/>
      <c r="UG4" s="120"/>
      <c r="UH4" s="120"/>
      <c r="UI4" s="120"/>
      <c r="UJ4" s="120"/>
      <c r="UK4" s="120"/>
      <c r="UL4" s="120"/>
      <c r="UM4" s="120"/>
      <c r="UN4" s="120"/>
      <c r="UO4" s="120"/>
      <c r="UP4" s="120"/>
      <c r="UQ4" s="120"/>
      <c r="UR4" s="120"/>
      <c r="US4" s="120"/>
      <c r="UT4" s="120"/>
      <c r="UU4" s="120"/>
      <c r="UV4" s="120"/>
      <c r="UW4" s="120"/>
      <c r="UX4" s="120"/>
      <c r="UY4" s="120"/>
      <c r="UZ4" s="120"/>
      <c r="VA4" s="120"/>
      <c r="VB4" s="120"/>
      <c r="VC4" s="120"/>
      <c r="VD4" s="120"/>
      <c r="VE4" s="120"/>
      <c r="VF4" s="120"/>
      <c r="VG4" s="120"/>
      <c r="VH4" s="120"/>
      <c r="VI4" s="120"/>
      <c r="VJ4" s="120"/>
      <c r="VK4" s="120"/>
      <c r="VL4" s="120"/>
      <c r="VM4" s="120"/>
      <c r="VN4" s="120"/>
      <c r="VO4" s="120"/>
      <c r="VP4" s="120"/>
      <c r="VQ4" s="120"/>
      <c r="VR4" s="120"/>
      <c r="VS4" s="120"/>
      <c r="VT4" s="120"/>
      <c r="VU4" s="120"/>
      <c r="VV4" s="120"/>
      <c r="VW4" s="120"/>
      <c r="VX4" s="120"/>
      <c r="VY4" s="120"/>
      <c r="VZ4" s="120"/>
      <c r="WA4" s="120"/>
      <c r="WB4" s="120"/>
      <c r="WC4" s="120"/>
      <c r="WD4" s="120"/>
      <c r="WE4" s="120"/>
      <c r="WF4" s="120"/>
      <c r="WG4" s="120"/>
      <c r="WH4" s="120"/>
      <c r="WI4" s="120"/>
      <c r="WJ4" s="120"/>
      <c r="WK4" s="120"/>
      <c r="WL4" s="120"/>
      <c r="WM4" s="120"/>
      <c r="WN4" s="120"/>
      <c r="WO4" s="120"/>
      <c r="WP4" s="120"/>
      <c r="WQ4" s="120"/>
      <c r="WR4" s="120"/>
      <c r="WS4" s="120"/>
      <c r="WT4" s="120"/>
      <c r="WU4" s="120"/>
      <c r="WV4" s="120"/>
      <c r="WW4" s="120"/>
      <c r="WX4" s="120"/>
      <c r="WY4" s="120"/>
      <c r="WZ4" s="120"/>
      <c r="XA4" s="120"/>
      <c r="XB4" s="120"/>
      <c r="XC4" s="120"/>
      <c r="XD4" s="120"/>
      <c r="XE4" s="120"/>
      <c r="XF4" s="120"/>
      <c r="XG4" s="120"/>
      <c r="XH4" s="120"/>
      <c r="XI4" s="120"/>
      <c r="XJ4" s="120"/>
      <c r="XK4" s="120"/>
      <c r="XL4" s="120"/>
      <c r="XM4" s="120"/>
      <c r="XN4" s="120"/>
      <c r="XO4" s="120"/>
      <c r="XP4" s="120"/>
      <c r="XQ4" s="120"/>
      <c r="XR4" s="120"/>
      <c r="XS4" s="120"/>
      <c r="XT4" s="120"/>
      <c r="XU4" s="120"/>
      <c r="XV4" s="120"/>
      <c r="XW4" s="120"/>
      <c r="XX4" s="120"/>
      <c r="XY4" s="120"/>
      <c r="XZ4" s="120"/>
      <c r="YA4" s="120"/>
      <c r="YB4" s="120"/>
      <c r="YC4" s="120"/>
      <c r="YD4" s="120"/>
      <c r="YE4" s="120"/>
      <c r="YF4" s="120"/>
      <c r="YG4" s="120"/>
      <c r="YH4" s="120"/>
      <c r="YI4" s="120"/>
      <c r="YJ4" s="120"/>
      <c r="YK4" s="120"/>
      <c r="YL4" s="120"/>
      <c r="YM4" s="120"/>
      <c r="YN4" s="120"/>
      <c r="YO4" s="120"/>
      <c r="YP4" s="120"/>
      <c r="YQ4" s="120"/>
      <c r="YR4" s="120"/>
      <c r="YS4" s="120"/>
      <c r="YT4" s="120"/>
      <c r="YU4" s="120"/>
      <c r="YV4" s="120"/>
      <c r="YW4" s="120"/>
      <c r="YX4" s="120"/>
      <c r="YY4" s="120"/>
      <c r="YZ4" s="120"/>
      <c r="ZA4" s="120"/>
      <c r="ZB4" s="120"/>
      <c r="ZC4" s="120"/>
      <c r="ZD4" s="120"/>
      <c r="ZE4" s="120"/>
      <c r="ZF4" s="120"/>
      <c r="ZG4" s="120"/>
      <c r="ZH4" s="120"/>
      <c r="ZI4" s="120"/>
      <c r="ZJ4" s="120"/>
      <c r="ZK4" s="120"/>
      <c r="ZL4" s="120"/>
      <c r="ZM4" s="120"/>
      <c r="ZN4" s="120"/>
      <c r="ZO4" s="120"/>
      <c r="ZP4" s="120"/>
      <c r="ZQ4" s="120"/>
      <c r="ZR4" s="120"/>
      <c r="ZS4" s="120"/>
      <c r="ZT4" s="120"/>
      <c r="ZU4" s="120"/>
      <c r="ZV4" s="120"/>
      <c r="ZW4" s="120"/>
      <c r="ZX4" s="120"/>
      <c r="ZY4" s="120"/>
      <c r="ZZ4" s="120"/>
      <c r="AAA4" s="120"/>
      <c r="AAB4" s="120"/>
      <c r="AAC4" s="120"/>
      <c r="AAD4" s="120"/>
      <c r="AAE4" s="121"/>
    </row>
    <row r="5" spans="1:707" ht="15" customHeight="1" x14ac:dyDescent="0.25">
      <c r="A5" s="105"/>
      <c r="B5" s="105"/>
      <c r="C5" s="80" t="s">
        <v>88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94" t="s">
        <v>86</v>
      </c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155" t="s">
        <v>3</v>
      </c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55"/>
      <c r="FQ5" s="155"/>
      <c r="FR5" s="155"/>
      <c r="FS5" s="155"/>
      <c r="FT5" s="155"/>
      <c r="FU5" s="155"/>
      <c r="FV5" s="155"/>
      <c r="FW5" s="155"/>
      <c r="FX5" s="155" t="s">
        <v>2380</v>
      </c>
      <c r="FY5" s="155"/>
      <c r="FZ5" s="155"/>
      <c r="GA5" s="155"/>
      <c r="GB5" s="155"/>
      <c r="GC5" s="155"/>
      <c r="GD5" s="155"/>
      <c r="GE5" s="155"/>
      <c r="GF5" s="155"/>
      <c r="GG5" s="155"/>
      <c r="GH5" s="155"/>
      <c r="GI5" s="155"/>
      <c r="GJ5" s="155"/>
      <c r="GK5" s="155"/>
      <c r="GL5" s="155"/>
      <c r="GM5" s="155"/>
      <c r="GN5" s="155"/>
      <c r="GO5" s="155"/>
      <c r="GP5" s="155"/>
      <c r="GQ5" s="155"/>
      <c r="GR5" s="155"/>
      <c r="GS5" s="155"/>
      <c r="GT5" s="155"/>
      <c r="GU5" s="155"/>
      <c r="GV5" s="155"/>
      <c r="GW5" s="155"/>
      <c r="GX5" s="155"/>
      <c r="GY5" s="155"/>
      <c r="GZ5" s="155"/>
      <c r="HA5" s="155"/>
      <c r="HB5" s="155"/>
      <c r="HC5" s="155"/>
      <c r="HD5" s="155"/>
      <c r="HE5" s="155"/>
      <c r="HF5" s="155"/>
      <c r="HG5" s="155"/>
      <c r="HH5" s="155"/>
      <c r="HI5" s="155"/>
      <c r="HJ5" s="155"/>
      <c r="HK5" s="155"/>
      <c r="HL5" s="155"/>
      <c r="HM5" s="155"/>
      <c r="HN5" s="155" t="s">
        <v>899</v>
      </c>
      <c r="HO5" s="155"/>
      <c r="HP5" s="155"/>
      <c r="HQ5" s="155"/>
      <c r="HR5" s="155"/>
      <c r="HS5" s="155"/>
      <c r="HT5" s="155"/>
      <c r="HU5" s="155"/>
      <c r="HV5" s="155"/>
      <c r="HW5" s="155"/>
      <c r="HX5" s="155"/>
      <c r="HY5" s="155"/>
      <c r="HZ5" s="155"/>
      <c r="IA5" s="155"/>
      <c r="IB5" s="155"/>
      <c r="IC5" s="155"/>
      <c r="ID5" s="155"/>
      <c r="IE5" s="155"/>
      <c r="IF5" s="155"/>
      <c r="IG5" s="155"/>
      <c r="IH5" s="155"/>
      <c r="II5" s="155"/>
      <c r="IJ5" s="155"/>
      <c r="IK5" s="155"/>
      <c r="IL5" s="155"/>
      <c r="IM5" s="155"/>
      <c r="IN5" s="155"/>
      <c r="IO5" s="155"/>
      <c r="IP5" s="155"/>
      <c r="IQ5" s="155"/>
      <c r="IR5" s="155"/>
      <c r="IS5" s="155"/>
      <c r="IT5" s="155"/>
      <c r="IU5" s="155"/>
      <c r="IV5" s="155"/>
      <c r="IW5" s="155"/>
      <c r="IX5" s="155"/>
      <c r="IY5" s="155"/>
      <c r="IZ5" s="155"/>
      <c r="JA5" s="155"/>
      <c r="JB5" s="155"/>
      <c r="JC5" s="155"/>
      <c r="JD5" s="155"/>
      <c r="JE5" s="155"/>
      <c r="JF5" s="155"/>
      <c r="JG5" s="155"/>
      <c r="JH5" s="155"/>
      <c r="JI5" s="155"/>
      <c r="JJ5" s="155"/>
      <c r="JK5" s="155"/>
      <c r="JL5" s="155"/>
      <c r="JM5" s="155"/>
      <c r="JN5" s="155"/>
      <c r="JO5" s="155"/>
      <c r="JP5" s="155"/>
      <c r="JQ5" s="155"/>
      <c r="JR5" s="155"/>
      <c r="JS5" s="155"/>
      <c r="JT5" s="155"/>
      <c r="JU5" s="155"/>
      <c r="JV5" s="155"/>
      <c r="JW5" s="155"/>
      <c r="JX5" s="155"/>
      <c r="JY5" s="155"/>
      <c r="JZ5" s="155"/>
      <c r="KA5" s="155"/>
      <c r="KB5" s="155"/>
      <c r="KC5" s="155"/>
      <c r="KD5" s="155"/>
      <c r="KE5" s="155"/>
      <c r="KF5" s="155"/>
      <c r="KG5" s="155"/>
      <c r="KH5" s="155"/>
      <c r="KI5" s="155"/>
      <c r="KJ5" s="155"/>
      <c r="KK5" s="155"/>
      <c r="KL5" s="155"/>
      <c r="KM5" s="155"/>
      <c r="KN5" s="155"/>
      <c r="KO5" s="155"/>
      <c r="KP5" s="155"/>
      <c r="KQ5" s="155"/>
      <c r="KR5" s="155"/>
      <c r="KS5" s="155"/>
      <c r="KT5" s="155"/>
      <c r="KU5" s="155"/>
      <c r="KV5" s="155"/>
      <c r="KW5" s="80" t="s">
        <v>909</v>
      </c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95" t="s">
        <v>387</v>
      </c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138" t="s">
        <v>245</v>
      </c>
      <c r="OS5" s="138"/>
      <c r="OT5" s="138"/>
      <c r="OU5" s="138"/>
      <c r="OV5" s="138"/>
      <c r="OW5" s="138"/>
      <c r="OX5" s="138"/>
      <c r="OY5" s="138"/>
      <c r="OZ5" s="138"/>
      <c r="PA5" s="138"/>
      <c r="PB5" s="138"/>
      <c r="PC5" s="138"/>
      <c r="PD5" s="138"/>
      <c r="PE5" s="138"/>
      <c r="PF5" s="138"/>
      <c r="PG5" s="138"/>
      <c r="PH5" s="138"/>
      <c r="PI5" s="138"/>
      <c r="PJ5" s="138"/>
      <c r="PK5" s="138"/>
      <c r="PL5" s="138"/>
      <c r="PM5" s="138"/>
      <c r="PN5" s="138"/>
      <c r="PO5" s="138"/>
      <c r="PP5" s="138"/>
      <c r="PQ5" s="138"/>
      <c r="PR5" s="138"/>
      <c r="PS5" s="138"/>
      <c r="PT5" s="138"/>
      <c r="PU5" s="138"/>
      <c r="PV5" s="165" t="s">
        <v>426</v>
      </c>
      <c r="PW5" s="165"/>
      <c r="PX5" s="165"/>
      <c r="PY5" s="165"/>
      <c r="PZ5" s="165"/>
      <c r="QA5" s="165"/>
      <c r="QB5" s="165"/>
      <c r="QC5" s="165"/>
      <c r="QD5" s="165"/>
      <c r="QE5" s="165"/>
      <c r="QF5" s="165"/>
      <c r="QG5" s="165"/>
      <c r="QH5" s="165"/>
      <c r="QI5" s="165"/>
      <c r="QJ5" s="165"/>
      <c r="QK5" s="165"/>
      <c r="QL5" s="165"/>
      <c r="QM5" s="165"/>
      <c r="QN5" s="165"/>
      <c r="QO5" s="165"/>
      <c r="QP5" s="165"/>
      <c r="QQ5" s="165"/>
      <c r="QR5" s="165"/>
      <c r="QS5" s="165"/>
      <c r="QT5" s="165"/>
      <c r="QU5" s="165"/>
      <c r="QV5" s="165"/>
      <c r="QW5" s="165"/>
      <c r="QX5" s="165"/>
      <c r="QY5" s="165"/>
      <c r="QZ5" s="165"/>
      <c r="RA5" s="165"/>
      <c r="RB5" s="165"/>
      <c r="RC5" s="165"/>
      <c r="RD5" s="165"/>
      <c r="RE5" s="165"/>
      <c r="RF5" s="131" t="s">
        <v>438</v>
      </c>
      <c r="RG5" s="131"/>
      <c r="RH5" s="131"/>
      <c r="RI5" s="131"/>
      <c r="RJ5" s="131"/>
      <c r="RK5" s="131"/>
      <c r="RL5" s="131"/>
      <c r="RM5" s="131"/>
      <c r="RN5" s="131"/>
      <c r="RO5" s="131"/>
      <c r="RP5" s="131"/>
      <c r="RQ5" s="131"/>
      <c r="RR5" s="131"/>
      <c r="RS5" s="131"/>
      <c r="RT5" s="131"/>
      <c r="RU5" s="131"/>
      <c r="RV5" s="131"/>
      <c r="RW5" s="131"/>
      <c r="RX5" s="131"/>
      <c r="RY5" s="131"/>
      <c r="RZ5" s="131"/>
      <c r="SA5" s="131"/>
      <c r="SB5" s="131"/>
      <c r="SC5" s="131"/>
      <c r="SD5" s="131"/>
      <c r="SE5" s="131"/>
      <c r="SF5" s="131"/>
      <c r="SG5" s="131"/>
      <c r="SH5" s="131"/>
      <c r="SI5" s="131"/>
      <c r="SJ5" s="131"/>
      <c r="SK5" s="131"/>
      <c r="SL5" s="131"/>
      <c r="SM5" s="165" t="s">
        <v>246</v>
      </c>
      <c r="SN5" s="165"/>
      <c r="SO5" s="165"/>
      <c r="SP5" s="165"/>
      <c r="SQ5" s="165"/>
      <c r="SR5" s="165"/>
      <c r="SS5" s="165"/>
      <c r="ST5" s="165"/>
      <c r="SU5" s="165"/>
      <c r="SV5" s="165"/>
      <c r="SW5" s="165"/>
      <c r="SX5" s="165"/>
      <c r="SY5" s="165"/>
      <c r="SZ5" s="165"/>
      <c r="TA5" s="165"/>
      <c r="TB5" s="165"/>
      <c r="TC5" s="165"/>
      <c r="TD5" s="165"/>
      <c r="TE5" s="165"/>
      <c r="TF5" s="165"/>
      <c r="TG5" s="165"/>
      <c r="TH5" s="165"/>
      <c r="TI5" s="165"/>
      <c r="TJ5" s="165"/>
      <c r="TK5" s="165"/>
      <c r="TL5" s="165"/>
      <c r="TM5" s="165"/>
      <c r="TN5" s="165"/>
      <c r="TO5" s="165"/>
      <c r="TP5" s="165"/>
      <c r="TQ5" s="165"/>
      <c r="TR5" s="165"/>
      <c r="TS5" s="165"/>
      <c r="TT5" s="165"/>
      <c r="TU5" s="165"/>
      <c r="TV5" s="165"/>
      <c r="TW5" s="165"/>
      <c r="TX5" s="165"/>
      <c r="TY5" s="165"/>
      <c r="TZ5" s="165"/>
      <c r="UA5" s="165"/>
      <c r="UB5" s="165"/>
      <c r="UC5" s="70" t="s">
        <v>292</v>
      </c>
      <c r="UD5" s="70"/>
      <c r="UE5" s="70"/>
      <c r="UF5" s="70"/>
      <c r="UG5" s="70"/>
      <c r="UH5" s="70"/>
      <c r="UI5" s="70"/>
      <c r="UJ5" s="70"/>
      <c r="UK5" s="70"/>
      <c r="UL5" s="70"/>
      <c r="UM5" s="70"/>
      <c r="UN5" s="70"/>
      <c r="UO5" s="70"/>
      <c r="UP5" s="70"/>
      <c r="UQ5" s="70"/>
      <c r="UR5" s="70"/>
      <c r="US5" s="70"/>
      <c r="UT5" s="70"/>
      <c r="UU5" s="70"/>
      <c r="UV5" s="70"/>
      <c r="UW5" s="70"/>
      <c r="UX5" s="70"/>
      <c r="UY5" s="70"/>
      <c r="UZ5" s="70"/>
      <c r="VA5" s="70"/>
      <c r="VB5" s="70"/>
      <c r="VC5" s="70"/>
      <c r="VD5" s="70"/>
      <c r="VE5" s="70"/>
      <c r="VF5" s="70"/>
      <c r="VG5" s="70"/>
      <c r="VH5" s="70"/>
      <c r="VI5" s="70"/>
      <c r="VJ5" s="70"/>
      <c r="VK5" s="70"/>
      <c r="VL5" s="70"/>
      <c r="VM5" s="70"/>
      <c r="VN5" s="70"/>
      <c r="VO5" s="70"/>
      <c r="VP5" s="70"/>
      <c r="VQ5" s="70"/>
      <c r="VR5" s="70"/>
      <c r="VS5" s="70"/>
      <c r="VT5" s="70"/>
      <c r="VU5" s="70"/>
      <c r="VV5" s="70"/>
      <c r="VW5" s="70"/>
      <c r="VX5" s="70"/>
      <c r="VY5" s="70"/>
      <c r="VZ5" s="70"/>
      <c r="WA5" s="70"/>
      <c r="WB5" s="70"/>
      <c r="WC5" s="70"/>
      <c r="WD5" s="70"/>
      <c r="WE5" s="70"/>
      <c r="WF5" s="70"/>
      <c r="WG5" s="70"/>
      <c r="WH5" s="70"/>
      <c r="WI5" s="70"/>
      <c r="WJ5" s="70"/>
      <c r="WK5" s="70"/>
      <c r="WL5" s="70"/>
      <c r="WM5" s="70"/>
      <c r="WN5" s="70"/>
      <c r="WO5" s="70"/>
      <c r="WP5" s="70"/>
      <c r="WQ5" s="70"/>
      <c r="WR5" s="70"/>
      <c r="WS5" s="70"/>
      <c r="WT5" s="70"/>
      <c r="WU5" s="70"/>
      <c r="WV5" s="70"/>
      <c r="WW5" s="70"/>
      <c r="WX5" s="70"/>
      <c r="WY5" s="70"/>
      <c r="WZ5" s="70"/>
      <c r="XA5" s="70"/>
      <c r="XB5" s="70"/>
      <c r="XC5" s="70"/>
      <c r="XD5" s="70"/>
      <c r="XE5" s="70"/>
      <c r="XF5" s="70"/>
      <c r="XG5" s="70"/>
      <c r="XH5" s="70"/>
      <c r="XI5" s="70"/>
      <c r="XJ5" s="70"/>
      <c r="XK5" s="70"/>
      <c r="XL5" s="70"/>
      <c r="XM5" s="70"/>
      <c r="XN5" s="70"/>
      <c r="XO5" s="70"/>
      <c r="XP5" s="70"/>
      <c r="XQ5" s="70"/>
      <c r="XR5" s="70"/>
      <c r="XS5" s="70"/>
      <c r="XT5" s="70"/>
      <c r="XU5" s="70"/>
      <c r="XV5" s="70"/>
      <c r="XW5" s="70"/>
      <c r="XX5" s="70"/>
      <c r="XY5" s="70"/>
      <c r="XZ5" s="70"/>
      <c r="YA5" s="70"/>
      <c r="YB5" s="70"/>
      <c r="YC5" s="70"/>
      <c r="YD5" s="70"/>
      <c r="YE5" s="70"/>
      <c r="YF5" s="70"/>
      <c r="YG5" s="70"/>
      <c r="YH5" s="70"/>
      <c r="YI5" s="70"/>
      <c r="YJ5" s="70"/>
      <c r="YK5" s="70"/>
      <c r="YL5" s="70"/>
      <c r="YM5" s="70"/>
      <c r="YN5" s="70"/>
      <c r="YO5" s="70"/>
      <c r="YP5" s="70"/>
      <c r="YQ5" s="70"/>
      <c r="YR5" s="70"/>
      <c r="YS5" s="70"/>
      <c r="YT5" s="70"/>
      <c r="YU5" s="70"/>
      <c r="YV5" s="70"/>
      <c r="YW5" s="70"/>
      <c r="YX5" s="70"/>
      <c r="YY5" s="70"/>
      <c r="YZ5" s="70"/>
      <c r="ZA5" s="70"/>
      <c r="ZB5" s="70"/>
      <c r="ZC5" s="70"/>
      <c r="ZD5" s="70"/>
      <c r="ZE5" s="70"/>
      <c r="ZF5" s="70"/>
      <c r="ZG5" s="70"/>
      <c r="ZH5" s="70"/>
      <c r="ZI5" s="70"/>
      <c r="ZJ5" s="70"/>
      <c r="ZK5" s="70"/>
      <c r="ZL5" s="70"/>
      <c r="ZM5" s="70"/>
      <c r="ZN5" s="70"/>
      <c r="ZO5" s="70"/>
      <c r="ZP5" s="70"/>
      <c r="ZQ5" s="70"/>
      <c r="ZR5" s="70"/>
      <c r="ZS5" s="70"/>
      <c r="ZT5" s="70"/>
      <c r="ZU5" s="70"/>
      <c r="ZV5" s="70"/>
      <c r="ZW5" s="70"/>
      <c r="ZX5" s="70"/>
      <c r="ZY5" s="70"/>
      <c r="ZZ5" s="70"/>
      <c r="AAA5" s="70"/>
      <c r="AAB5" s="70"/>
      <c r="AAC5" s="70"/>
      <c r="AAD5" s="70"/>
      <c r="AAE5" s="70"/>
    </row>
    <row r="6" spans="1:707" ht="4.1500000000000004" hidden="1" customHeight="1" x14ac:dyDescent="0.25">
      <c r="A6" s="105"/>
      <c r="B6" s="10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161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  <c r="DB6" s="109"/>
      <c r="DC6" s="109"/>
      <c r="DD6" s="109"/>
      <c r="DE6" s="109"/>
      <c r="DF6" s="109"/>
      <c r="DG6" s="109"/>
      <c r="DH6" s="109"/>
      <c r="DI6" s="109"/>
      <c r="DJ6" s="109"/>
      <c r="DK6" s="109"/>
      <c r="DL6" s="109"/>
      <c r="DM6" s="109"/>
      <c r="DN6" s="109"/>
      <c r="DO6" s="109"/>
      <c r="DP6" s="109"/>
      <c r="DQ6" s="109"/>
      <c r="DR6" s="109"/>
      <c r="DS6" s="109"/>
      <c r="DT6" s="109"/>
      <c r="DU6" s="109"/>
      <c r="DV6" s="109"/>
      <c r="DW6" s="109"/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  <c r="IU6" s="163"/>
      <c r="IV6" s="163"/>
      <c r="IW6" s="163"/>
      <c r="IX6" s="163"/>
      <c r="IY6" s="163"/>
      <c r="IZ6" s="163"/>
      <c r="JA6" s="163"/>
      <c r="JB6" s="163"/>
      <c r="JC6" s="163"/>
      <c r="JD6" s="163"/>
      <c r="JE6" s="163"/>
      <c r="JF6" s="163"/>
      <c r="JG6" s="163"/>
      <c r="JH6" s="163"/>
      <c r="JI6" s="163"/>
      <c r="JJ6" s="163"/>
      <c r="JK6" s="163"/>
      <c r="JL6" s="163"/>
      <c r="JM6" s="163"/>
      <c r="JN6" s="163"/>
      <c r="JO6" s="163"/>
      <c r="JP6" s="163"/>
      <c r="JQ6" s="163"/>
      <c r="JR6" s="163"/>
      <c r="JS6" s="163"/>
      <c r="JT6" s="163"/>
      <c r="JU6" s="163"/>
      <c r="JV6" s="163"/>
      <c r="JW6" s="163"/>
      <c r="JX6" s="163"/>
      <c r="JY6" s="163"/>
      <c r="JZ6" s="163"/>
      <c r="KA6" s="163"/>
      <c r="KB6" s="163"/>
      <c r="KC6" s="163"/>
      <c r="KD6" s="163"/>
      <c r="KE6" s="163"/>
      <c r="KF6" s="163"/>
      <c r="KG6" s="163"/>
      <c r="KH6" s="163"/>
      <c r="KI6" s="163"/>
      <c r="KJ6" s="163"/>
      <c r="KK6" s="163"/>
      <c r="KL6" s="163"/>
      <c r="KM6" s="163"/>
      <c r="KN6" s="163"/>
      <c r="KO6" s="163"/>
      <c r="KP6" s="163"/>
      <c r="KQ6" s="163"/>
      <c r="KR6" s="163"/>
      <c r="KS6" s="163"/>
      <c r="KT6" s="163"/>
      <c r="KU6" s="163"/>
      <c r="KV6" s="163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80"/>
      <c r="ME6" s="80"/>
      <c r="MF6" s="80"/>
      <c r="MG6" s="80"/>
      <c r="MH6" s="80"/>
      <c r="MI6" s="80"/>
      <c r="MJ6" s="80"/>
      <c r="MK6" s="80"/>
      <c r="ML6" s="80"/>
      <c r="MM6" s="80"/>
      <c r="MN6" s="80"/>
      <c r="MO6" s="80"/>
      <c r="MP6" s="109"/>
      <c r="MQ6" s="109"/>
      <c r="MR6" s="109"/>
      <c r="MS6" s="109"/>
      <c r="MT6" s="109"/>
      <c r="MU6" s="109"/>
      <c r="MV6" s="109"/>
      <c r="MW6" s="109"/>
      <c r="MX6" s="109"/>
      <c r="MY6" s="109"/>
      <c r="MZ6" s="109"/>
      <c r="NA6" s="109"/>
      <c r="NB6" s="109"/>
      <c r="NC6" s="109"/>
      <c r="ND6" s="109"/>
      <c r="NE6" s="109"/>
      <c r="NF6" s="109"/>
      <c r="NG6" s="109"/>
      <c r="NH6" s="109"/>
      <c r="NI6" s="109"/>
      <c r="NJ6" s="109"/>
      <c r="NK6" s="109"/>
      <c r="NL6" s="109"/>
      <c r="NM6" s="109"/>
      <c r="NN6" s="109"/>
      <c r="NO6" s="109"/>
      <c r="NP6" s="109"/>
      <c r="NQ6" s="109"/>
      <c r="NR6" s="109"/>
      <c r="NS6" s="109"/>
      <c r="NT6" s="109"/>
      <c r="NU6" s="109"/>
      <c r="NV6" s="109"/>
      <c r="NW6" s="109"/>
      <c r="NX6" s="109"/>
      <c r="NY6" s="109"/>
      <c r="NZ6" s="109"/>
      <c r="OA6" s="109"/>
      <c r="OB6" s="109"/>
      <c r="OC6" s="109"/>
      <c r="OD6" s="109"/>
      <c r="OE6" s="109"/>
      <c r="OF6" s="109"/>
      <c r="OG6" s="109"/>
      <c r="OH6" s="109"/>
      <c r="OI6" s="109"/>
      <c r="OJ6" s="109"/>
      <c r="OK6" s="109"/>
      <c r="OL6" s="109"/>
      <c r="OM6" s="109"/>
      <c r="ON6" s="109"/>
      <c r="OO6" s="109"/>
      <c r="OP6" s="109"/>
      <c r="OQ6" s="109"/>
      <c r="OR6" s="138"/>
      <c r="OS6" s="138"/>
      <c r="OT6" s="138"/>
      <c r="OU6" s="138"/>
      <c r="OV6" s="138"/>
      <c r="OW6" s="138"/>
      <c r="OX6" s="138"/>
      <c r="OY6" s="138"/>
      <c r="OZ6" s="138"/>
      <c r="PA6" s="138"/>
      <c r="PB6" s="138"/>
      <c r="PC6" s="138"/>
      <c r="PD6" s="138"/>
      <c r="PE6" s="138"/>
      <c r="PF6" s="138"/>
      <c r="PG6" s="138"/>
      <c r="PH6" s="138"/>
      <c r="PI6" s="138"/>
      <c r="PJ6" s="138"/>
      <c r="PK6" s="138"/>
      <c r="PL6" s="138"/>
      <c r="PM6" s="138"/>
      <c r="PN6" s="138"/>
      <c r="PO6" s="138"/>
      <c r="PP6" s="138"/>
      <c r="PQ6" s="138"/>
      <c r="PR6" s="138"/>
      <c r="PS6" s="138"/>
      <c r="PT6" s="138"/>
      <c r="PU6" s="138"/>
      <c r="PV6" s="166"/>
      <c r="PW6" s="166"/>
      <c r="PX6" s="166"/>
      <c r="PY6" s="166"/>
      <c r="PZ6" s="166"/>
      <c r="QA6" s="166"/>
      <c r="QB6" s="166"/>
      <c r="QC6" s="166"/>
      <c r="QD6" s="166"/>
      <c r="QE6" s="166"/>
      <c r="QF6" s="166"/>
      <c r="QG6" s="166"/>
      <c r="QH6" s="166"/>
      <c r="QI6" s="166"/>
      <c r="QJ6" s="166"/>
      <c r="QK6" s="166"/>
      <c r="QL6" s="166"/>
      <c r="QM6" s="166"/>
      <c r="QN6" s="166"/>
      <c r="QO6" s="166"/>
      <c r="QP6" s="166"/>
      <c r="QQ6" s="166"/>
      <c r="QR6" s="166"/>
      <c r="QS6" s="166"/>
      <c r="QT6" s="166"/>
      <c r="QU6" s="166"/>
      <c r="QV6" s="166"/>
      <c r="QW6" s="166"/>
      <c r="QX6" s="166"/>
      <c r="QY6" s="166"/>
      <c r="QZ6" s="166"/>
      <c r="RA6" s="166"/>
      <c r="RB6" s="166"/>
      <c r="RC6" s="166"/>
      <c r="RD6" s="166"/>
      <c r="RE6" s="166"/>
      <c r="RF6" s="131"/>
      <c r="RG6" s="131"/>
      <c r="RH6" s="131"/>
      <c r="RI6" s="131"/>
      <c r="RJ6" s="131"/>
      <c r="RK6" s="131"/>
      <c r="RL6" s="131"/>
      <c r="RM6" s="131"/>
      <c r="RN6" s="131"/>
      <c r="RO6" s="131"/>
      <c r="RP6" s="131"/>
      <c r="RQ6" s="131"/>
      <c r="RR6" s="131"/>
      <c r="RS6" s="131"/>
      <c r="RT6" s="131"/>
      <c r="RU6" s="131"/>
      <c r="RV6" s="131"/>
      <c r="RW6" s="131"/>
      <c r="RX6" s="131"/>
      <c r="RY6" s="131"/>
      <c r="RZ6" s="131"/>
      <c r="SA6" s="131"/>
      <c r="SB6" s="131"/>
      <c r="SC6" s="131"/>
      <c r="SD6" s="131"/>
      <c r="SE6" s="131"/>
      <c r="SF6" s="131"/>
      <c r="SG6" s="131"/>
      <c r="SH6" s="131"/>
      <c r="SI6" s="131"/>
      <c r="SJ6" s="131"/>
      <c r="SK6" s="131"/>
      <c r="SL6" s="131"/>
      <c r="SM6" s="166"/>
      <c r="SN6" s="166"/>
      <c r="SO6" s="166"/>
      <c r="SP6" s="166"/>
      <c r="SQ6" s="166"/>
      <c r="SR6" s="166"/>
      <c r="SS6" s="166"/>
      <c r="ST6" s="166"/>
      <c r="SU6" s="166"/>
      <c r="SV6" s="166"/>
      <c r="SW6" s="166"/>
      <c r="SX6" s="166"/>
      <c r="SY6" s="166"/>
      <c r="SZ6" s="166"/>
      <c r="TA6" s="166"/>
      <c r="TB6" s="166"/>
      <c r="TC6" s="166"/>
      <c r="TD6" s="166"/>
      <c r="TE6" s="166"/>
      <c r="TF6" s="166"/>
      <c r="TG6" s="166"/>
      <c r="TH6" s="166"/>
      <c r="TI6" s="166"/>
      <c r="TJ6" s="166"/>
      <c r="TK6" s="166"/>
      <c r="TL6" s="166"/>
      <c r="TM6" s="166"/>
      <c r="TN6" s="166"/>
      <c r="TO6" s="166"/>
      <c r="TP6" s="166"/>
      <c r="TQ6" s="166"/>
      <c r="TR6" s="166"/>
      <c r="TS6" s="166"/>
      <c r="TT6" s="166"/>
      <c r="TU6" s="166"/>
      <c r="TV6" s="166"/>
      <c r="TW6" s="166"/>
      <c r="TX6" s="166"/>
      <c r="TY6" s="166"/>
      <c r="TZ6" s="166"/>
      <c r="UA6" s="166"/>
      <c r="UB6" s="166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  <c r="ZQ6" s="70"/>
      <c r="ZR6" s="70"/>
      <c r="ZS6" s="70"/>
      <c r="ZT6" s="70"/>
      <c r="ZU6" s="70"/>
      <c r="ZV6" s="70"/>
      <c r="ZW6" s="70"/>
      <c r="ZX6" s="70"/>
      <c r="ZY6" s="70"/>
      <c r="ZZ6" s="70"/>
      <c r="AAA6" s="70"/>
      <c r="AAB6" s="70"/>
      <c r="AAC6" s="70"/>
      <c r="AAD6" s="70"/>
      <c r="AAE6" s="70"/>
    </row>
    <row r="7" spans="1:707" ht="16.149999999999999" hidden="1" customHeight="1" x14ac:dyDescent="0.25">
      <c r="A7" s="105"/>
      <c r="B7" s="10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161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  <c r="DB7" s="109"/>
      <c r="DC7" s="109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109"/>
      <c r="DP7" s="109"/>
      <c r="DQ7" s="109"/>
      <c r="DR7" s="109"/>
      <c r="DS7" s="109"/>
      <c r="DT7" s="109"/>
      <c r="DU7" s="109"/>
      <c r="DV7" s="109"/>
      <c r="DW7" s="109"/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163"/>
      <c r="KI7" s="163"/>
      <c r="KJ7" s="163"/>
      <c r="KK7" s="163"/>
      <c r="KL7" s="163"/>
      <c r="KM7" s="163"/>
      <c r="KN7" s="163"/>
      <c r="KO7" s="163"/>
      <c r="KP7" s="163"/>
      <c r="KQ7" s="163"/>
      <c r="KR7" s="163"/>
      <c r="KS7" s="163"/>
      <c r="KT7" s="163"/>
      <c r="KU7" s="163"/>
      <c r="KV7" s="163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80"/>
      <c r="MG7" s="80"/>
      <c r="MH7" s="80"/>
      <c r="MI7" s="80"/>
      <c r="MJ7" s="80"/>
      <c r="MK7" s="80"/>
      <c r="ML7" s="80"/>
      <c r="MM7" s="80"/>
      <c r="MN7" s="80"/>
      <c r="MO7" s="80"/>
      <c r="MP7" s="109"/>
      <c r="MQ7" s="109"/>
      <c r="MR7" s="109"/>
      <c r="MS7" s="109"/>
      <c r="MT7" s="109"/>
      <c r="MU7" s="109"/>
      <c r="MV7" s="109"/>
      <c r="MW7" s="109"/>
      <c r="MX7" s="109"/>
      <c r="MY7" s="109"/>
      <c r="MZ7" s="109"/>
      <c r="NA7" s="109"/>
      <c r="NB7" s="109"/>
      <c r="NC7" s="109"/>
      <c r="ND7" s="109"/>
      <c r="NE7" s="109"/>
      <c r="NF7" s="109"/>
      <c r="NG7" s="109"/>
      <c r="NH7" s="109"/>
      <c r="NI7" s="109"/>
      <c r="NJ7" s="109"/>
      <c r="NK7" s="109"/>
      <c r="NL7" s="109"/>
      <c r="NM7" s="109"/>
      <c r="NN7" s="109"/>
      <c r="NO7" s="109"/>
      <c r="NP7" s="109"/>
      <c r="NQ7" s="109"/>
      <c r="NR7" s="109"/>
      <c r="NS7" s="109"/>
      <c r="NT7" s="109"/>
      <c r="NU7" s="109"/>
      <c r="NV7" s="109"/>
      <c r="NW7" s="109"/>
      <c r="NX7" s="109"/>
      <c r="NY7" s="109"/>
      <c r="NZ7" s="109"/>
      <c r="OA7" s="109"/>
      <c r="OB7" s="109"/>
      <c r="OC7" s="109"/>
      <c r="OD7" s="109"/>
      <c r="OE7" s="109"/>
      <c r="OF7" s="109"/>
      <c r="OG7" s="109"/>
      <c r="OH7" s="109"/>
      <c r="OI7" s="109"/>
      <c r="OJ7" s="109"/>
      <c r="OK7" s="109"/>
      <c r="OL7" s="109"/>
      <c r="OM7" s="109"/>
      <c r="ON7" s="109"/>
      <c r="OO7" s="109"/>
      <c r="OP7" s="109"/>
      <c r="OQ7" s="109"/>
      <c r="OR7" s="138"/>
      <c r="OS7" s="138"/>
      <c r="OT7" s="138"/>
      <c r="OU7" s="138"/>
      <c r="OV7" s="138"/>
      <c r="OW7" s="138"/>
      <c r="OX7" s="138"/>
      <c r="OY7" s="138"/>
      <c r="OZ7" s="138"/>
      <c r="PA7" s="138"/>
      <c r="PB7" s="138"/>
      <c r="PC7" s="138"/>
      <c r="PD7" s="138"/>
      <c r="PE7" s="138"/>
      <c r="PF7" s="138"/>
      <c r="PG7" s="138"/>
      <c r="PH7" s="138"/>
      <c r="PI7" s="138"/>
      <c r="PJ7" s="138"/>
      <c r="PK7" s="138"/>
      <c r="PL7" s="138"/>
      <c r="PM7" s="138"/>
      <c r="PN7" s="138"/>
      <c r="PO7" s="138"/>
      <c r="PP7" s="138"/>
      <c r="PQ7" s="138"/>
      <c r="PR7" s="138"/>
      <c r="PS7" s="138"/>
      <c r="PT7" s="138"/>
      <c r="PU7" s="138"/>
      <c r="PV7" s="166"/>
      <c r="PW7" s="166"/>
      <c r="PX7" s="166"/>
      <c r="PY7" s="166"/>
      <c r="PZ7" s="166"/>
      <c r="QA7" s="166"/>
      <c r="QB7" s="166"/>
      <c r="QC7" s="166"/>
      <c r="QD7" s="166"/>
      <c r="QE7" s="166"/>
      <c r="QF7" s="166"/>
      <c r="QG7" s="166"/>
      <c r="QH7" s="166"/>
      <c r="QI7" s="166"/>
      <c r="QJ7" s="166"/>
      <c r="QK7" s="166"/>
      <c r="QL7" s="166"/>
      <c r="QM7" s="166"/>
      <c r="QN7" s="166"/>
      <c r="QO7" s="166"/>
      <c r="QP7" s="166"/>
      <c r="QQ7" s="166"/>
      <c r="QR7" s="166"/>
      <c r="QS7" s="166"/>
      <c r="QT7" s="166"/>
      <c r="QU7" s="166"/>
      <c r="QV7" s="166"/>
      <c r="QW7" s="166"/>
      <c r="QX7" s="166"/>
      <c r="QY7" s="166"/>
      <c r="QZ7" s="166"/>
      <c r="RA7" s="166"/>
      <c r="RB7" s="166"/>
      <c r="RC7" s="166"/>
      <c r="RD7" s="166"/>
      <c r="RE7" s="166"/>
      <c r="RF7" s="131"/>
      <c r="RG7" s="131"/>
      <c r="RH7" s="131"/>
      <c r="RI7" s="131"/>
      <c r="RJ7" s="131"/>
      <c r="RK7" s="131"/>
      <c r="RL7" s="131"/>
      <c r="RM7" s="131"/>
      <c r="RN7" s="131"/>
      <c r="RO7" s="131"/>
      <c r="RP7" s="131"/>
      <c r="RQ7" s="131"/>
      <c r="RR7" s="131"/>
      <c r="RS7" s="131"/>
      <c r="RT7" s="131"/>
      <c r="RU7" s="131"/>
      <c r="RV7" s="131"/>
      <c r="RW7" s="131"/>
      <c r="RX7" s="131"/>
      <c r="RY7" s="131"/>
      <c r="RZ7" s="131"/>
      <c r="SA7" s="131"/>
      <c r="SB7" s="131"/>
      <c r="SC7" s="131"/>
      <c r="SD7" s="131"/>
      <c r="SE7" s="131"/>
      <c r="SF7" s="131"/>
      <c r="SG7" s="131"/>
      <c r="SH7" s="131"/>
      <c r="SI7" s="131"/>
      <c r="SJ7" s="131"/>
      <c r="SK7" s="131"/>
      <c r="SL7" s="131"/>
      <c r="SM7" s="166"/>
      <c r="SN7" s="166"/>
      <c r="SO7" s="166"/>
      <c r="SP7" s="166"/>
      <c r="SQ7" s="166"/>
      <c r="SR7" s="166"/>
      <c r="SS7" s="166"/>
      <c r="ST7" s="166"/>
      <c r="SU7" s="166"/>
      <c r="SV7" s="166"/>
      <c r="SW7" s="166"/>
      <c r="SX7" s="166"/>
      <c r="SY7" s="166"/>
      <c r="SZ7" s="166"/>
      <c r="TA7" s="166"/>
      <c r="TB7" s="166"/>
      <c r="TC7" s="166"/>
      <c r="TD7" s="166"/>
      <c r="TE7" s="166"/>
      <c r="TF7" s="166"/>
      <c r="TG7" s="166"/>
      <c r="TH7" s="166"/>
      <c r="TI7" s="166"/>
      <c r="TJ7" s="166"/>
      <c r="TK7" s="166"/>
      <c r="TL7" s="166"/>
      <c r="TM7" s="166"/>
      <c r="TN7" s="166"/>
      <c r="TO7" s="166"/>
      <c r="TP7" s="166"/>
      <c r="TQ7" s="166"/>
      <c r="TR7" s="166"/>
      <c r="TS7" s="166"/>
      <c r="TT7" s="166"/>
      <c r="TU7" s="166"/>
      <c r="TV7" s="166"/>
      <c r="TW7" s="166"/>
      <c r="TX7" s="166"/>
      <c r="TY7" s="166"/>
      <c r="TZ7" s="166"/>
      <c r="UA7" s="166"/>
      <c r="UB7" s="166"/>
      <c r="UC7" s="70"/>
      <c r="UD7" s="70"/>
      <c r="UE7" s="70"/>
      <c r="UF7" s="70"/>
      <c r="UG7" s="70"/>
      <c r="UH7" s="70"/>
      <c r="UI7" s="70"/>
      <c r="UJ7" s="70"/>
      <c r="UK7" s="70"/>
      <c r="UL7" s="70"/>
      <c r="UM7" s="70"/>
      <c r="UN7" s="70"/>
      <c r="UO7" s="70"/>
      <c r="UP7" s="70"/>
      <c r="UQ7" s="70"/>
      <c r="UR7" s="70"/>
      <c r="US7" s="70"/>
      <c r="UT7" s="70"/>
      <c r="UU7" s="70"/>
      <c r="UV7" s="70"/>
      <c r="UW7" s="70"/>
      <c r="UX7" s="70"/>
      <c r="UY7" s="70"/>
      <c r="UZ7" s="70"/>
      <c r="VA7" s="70"/>
      <c r="VB7" s="70"/>
      <c r="VC7" s="70"/>
      <c r="VD7" s="70"/>
      <c r="VE7" s="70"/>
      <c r="VF7" s="70"/>
      <c r="VG7" s="70"/>
      <c r="VH7" s="70"/>
      <c r="VI7" s="70"/>
      <c r="VJ7" s="70"/>
      <c r="VK7" s="70"/>
      <c r="VL7" s="70"/>
      <c r="VM7" s="70"/>
      <c r="VN7" s="70"/>
      <c r="VO7" s="70"/>
      <c r="VP7" s="70"/>
      <c r="VQ7" s="70"/>
      <c r="VR7" s="70"/>
      <c r="VS7" s="70"/>
      <c r="VT7" s="70"/>
      <c r="VU7" s="70"/>
      <c r="VV7" s="70"/>
      <c r="VW7" s="70"/>
      <c r="VX7" s="70"/>
      <c r="VY7" s="70"/>
      <c r="VZ7" s="70"/>
      <c r="WA7" s="70"/>
      <c r="WB7" s="70"/>
      <c r="WC7" s="70"/>
      <c r="WD7" s="70"/>
      <c r="WE7" s="70"/>
      <c r="WF7" s="70"/>
      <c r="WG7" s="70"/>
      <c r="WH7" s="70"/>
      <c r="WI7" s="70"/>
      <c r="WJ7" s="70"/>
      <c r="WK7" s="70"/>
      <c r="WL7" s="70"/>
      <c r="WM7" s="70"/>
      <c r="WN7" s="70"/>
      <c r="WO7" s="70"/>
      <c r="WP7" s="70"/>
      <c r="WQ7" s="70"/>
      <c r="WR7" s="70"/>
      <c r="WS7" s="70"/>
      <c r="WT7" s="70"/>
      <c r="WU7" s="70"/>
      <c r="WV7" s="70"/>
      <c r="WW7" s="70"/>
      <c r="WX7" s="70"/>
      <c r="WY7" s="70"/>
      <c r="WZ7" s="70"/>
      <c r="XA7" s="70"/>
      <c r="XB7" s="70"/>
      <c r="XC7" s="70"/>
      <c r="XD7" s="70"/>
      <c r="XE7" s="70"/>
      <c r="XF7" s="70"/>
      <c r="XG7" s="70"/>
      <c r="XH7" s="70"/>
      <c r="XI7" s="70"/>
      <c r="XJ7" s="70"/>
      <c r="XK7" s="70"/>
      <c r="XL7" s="70"/>
      <c r="XM7" s="70"/>
      <c r="XN7" s="70"/>
      <c r="XO7" s="70"/>
      <c r="XP7" s="70"/>
      <c r="XQ7" s="70"/>
      <c r="XR7" s="70"/>
      <c r="XS7" s="70"/>
      <c r="XT7" s="70"/>
      <c r="XU7" s="70"/>
      <c r="XV7" s="70"/>
      <c r="XW7" s="70"/>
      <c r="XX7" s="70"/>
      <c r="XY7" s="70"/>
      <c r="XZ7" s="70"/>
      <c r="YA7" s="70"/>
      <c r="YB7" s="70"/>
      <c r="YC7" s="70"/>
      <c r="YD7" s="70"/>
      <c r="YE7" s="70"/>
      <c r="YF7" s="70"/>
      <c r="YG7" s="70"/>
      <c r="YH7" s="70"/>
      <c r="YI7" s="70"/>
      <c r="YJ7" s="70"/>
      <c r="YK7" s="70"/>
      <c r="YL7" s="70"/>
      <c r="YM7" s="70"/>
      <c r="YN7" s="70"/>
      <c r="YO7" s="70"/>
      <c r="YP7" s="70"/>
      <c r="YQ7" s="70"/>
      <c r="YR7" s="70"/>
      <c r="YS7" s="70"/>
      <c r="YT7" s="70"/>
      <c r="YU7" s="70"/>
      <c r="YV7" s="70"/>
      <c r="YW7" s="70"/>
      <c r="YX7" s="70"/>
      <c r="YY7" s="70"/>
      <c r="YZ7" s="70"/>
      <c r="ZA7" s="70"/>
      <c r="ZB7" s="70"/>
      <c r="ZC7" s="70"/>
      <c r="ZD7" s="70"/>
      <c r="ZE7" s="70"/>
      <c r="ZF7" s="70"/>
      <c r="ZG7" s="70"/>
      <c r="ZH7" s="70"/>
      <c r="ZI7" s="70"/>
      <c r="ZJ7" s="70"/>
      <c r="ZK7" s="70"/>
      <c r="ZL7" s="70"/>
      <c r="ZM7" s="70"/>
      <c r="ZN7" s="70"/>
      <c r="ZO7" s="70"/>
      <c r="ZP7" s="70"/>
      <c r="ZQ7" s="70"/>
      <c r="ZR7" s="70"/>
      <c r="ZS7" s="70"/>
      <c r="ZT7" s="70"/>
      <c r="ZU7" s="70"/>
      <c r="ZV7" s="70"/>
      <c r="ZW7" s="70"/>
      <c r="ZX7" s="70"/>
      <c r="ZY7" s="70"/>
      <c r="ZZ7" s="70"/>
      <c r="AAA7" s="70"/>
      <c r="AAB7" s="70"/>
      <c r="AAC7" s="70"/>
      <c r="AAD7" s="70"/>
      <c r="AAE7" s="70"/>
    </row>
    <row r="8" spans="1:707" ht="17.45" hidden="1" customHeight="1" x14ac:dyDescent="0.25">
      <c r="A8" s="105"/>
      <c r="B8" s="10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161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  <c r="DE8" s="109"/>
      <c r="DF8" s="109"/>
      <c r="DG8" s="109"/>
      <c r="DH8" s="109"/>
      <c r="DI8" s="109"/>
      <c r="DJ8" s="109"/>
      <c r="DK8" s="109"/>
      <c r="DL8" s="109"/>
      <c r="DM8" s="109"/>
      <c r="DN8" s="109"/>
      <c r="DO8" s="109"/>
      <c r="DP8" s="109"/>
      <c r="DQ8" s="109"/>
      <c r="DR8" s="109"/>
      <c r="DS8" s="109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109"/>
      <c r="MQ8" s="109"/>
      <c r="MR8" s="109"/>
      <c r="MS8" s="109"/>
      <c r="MT8" s="109"/>
      <c r="MU8" s="109"/>
      <c r="MV8" s="109"/>
      <c r="MW8" s="109"/>
      <c r="MX8" s="109"/>
      <c r="MY8" s="109"/>
      <c r="MZ8" s="109"/>
      <c r="NA8" s="109"/>
      <c r="NB8" s="109"/>
      <c r="NC8" s="109"/>
      <c r="ND8" s="109"/>
      <c r="NE8" s="109"/>
      <c r="NF8" s="109"/>
      <c r="NG8" s="109"/>
      <c r="NH8" s="109"/>
      <c r="NI8" s="109"/>
      <c r="NJ8" s="109"/>
      <c r="NK8" s="109"/>
      <c r="NL8" s="109"/>
      <c r="NM8" s="109"/>
      <c r="NN8" s="109"/>
      <c r="NO8" s="109"/>
      <c r="NP8" s="109"/>
      <c r="NQ8" s="109"/>
      <c r="NR8" s="109"/>
      <c r="NS8" s="109"/>
      <c r="NT8" s="109"/>
      <c r="NU8" s="109"/>
      <c r="NV8" s="109"/>
      <c r="NW8" s="109"/>
      <c r="NX8" s="109"/>
      <c r="NY8" s="109"/>
      <c r="NZ8" s="109"/>
      <c r="OA8" s="109"/>
      <c r="OB8" s="109"/>
      <c r="OC8" s="109"/>
      <c r="OD8" s="109"/>
      <c r="OE8" s="109"/>
      <c r="OF8" s="109"/>
      <c r="OG8" s="109"/>
      <c r="OH8" s="109"/>
      <c r="OI8" s="109"/>
      <c r="OJ8" s="109"/>
      <c r="OK8" s="109"/>
      <c r="OL8" s="109"/>
      <c r="OM8" s="109"/>
      <c r="ON8" s="109"/>
      <c r="OO8" s="109"/>
      <c r="OP8" s="109"/>
      <c r="OQ8" s="109"/>
      <c r="OR8" s="138"/>
      <c r="OS8" s="138"/>
      <c r="OT8" s="138"/>
      <c r="OU8" s="138"/>
      <c r="OV8" s="138"/>
      <c r="OW8" s="138"/>
      <c r="OX8" s="138"/>
      <c r="OY8" s="138"/>
      <c r="OZ8" s="138"/>
      <c r="PA8" s="138"/>
      <c r="PB8" s="138"/>
      <c r="PC8" s="138"/>
      <c r="PD8" s="138"/>
      <c r="PE8" s="138"/>
      <c r="PF8" s="138"/>
      <c r="PG8" s="138"/>
      <c r="PH8" s="138"/>
      <c r="PI8" s="138"/>
      <c r="PJ8" s="138"/>
      <c r="PK8" s="138"/>
      <c r="PL8" s="138"/>
      <c r="PM8" s="138"/>
      <c r="PN8" s="138"/>
      <c r="PO8" s="138"/>
      <c r="PP8" s="138"/>
      <c r="PQ8" s="138"/>
      <c r="PR8" s="138"/>
      <c r="PS8" s="138"/>
      <c r="PT8" s="138"/>
      <c r="PU8" s="138"/>
      <c r="PV8" s="166"/>
      <c r="PW8" s="166"/>
      <c r="PX8" s="166"/>
      <c r="PY8" s="166"/>
      <c r="PZ8" s="166"/>
      <c r="QA8" s="166"/>
      <c r="QB8" s="166"/>
      <c r="QC8" s="166"/>
      <c r="QD8" s="166"/>
      <c r="QE8" s="166"/>
      <c r="QF8" s="166"/>
      <c r="QG8" s="166"/>
      <c r="QH8" s="166"/>
      <c r="QI8" s="166"/>
      <c r="QJ8" s="166"/>
      <c r="QK8" s="166"/>
      <c r="QL8" s="166"/>
      <c r="QM8" s="166"/>
      <c r="QN8" s="166"/>
      <c r="QO8" s="166"/>
      <c r="QP8" s="166"/>
      <c r="QQ8" s="166"/>
      <c r="QR8" s="166"/>
      <c r="QS8" s="166"/>
      <c r="QT8" s="166"/>
      <c r="QU8" s="166"/>
      <c r="QV8" s="166"/>
      <c r="QW8" s="166"/>
      <c r="QX8" s="166"/>
      <c r="QY8" s="166"/>
      <c r="QZ8" s="166"/>
      <c r="RA8" s="166"/>
      <c r="RB8" s="166"/>
      <c r="RC8" s="166"/>
      <c r="RD8" s="166"/>
      <c r="RE8" s="166"/>
      <c r="RF8" s="131"/>
      <c r="RG8" s="131"/>
      <c r="RH8" s="131"/>
      <c r="RI8" s="131"/>
      <c r="RJ8" s="131"/>
      <c r="RK8" s="131"/>
      <c r="RL8" s="131"/>
      <c r="RM8" s="131"/>
      <c r="RN8" s="131"/>
      <c r="RO8" s="131"/>
      <c r="RP8" s="131"/>
      <c r="RQ8" s="131"/>
      <c r="RR8" s="131"/>
      <c r="RS8" s="131"/>
      <c r="RT8" s="131"/>
      <c r="RU8" s="131"/>
      <c r="RV8" s="131"/>
      <c r="RW8" s="131"/>
      <c r="RX8" s="131"/>
      <c r="RY8" s="131"/>
      <c r="RZ8" s="131"/>
      <c r="SA8" s="131"/>
      <c r="SB8" s="131"/>
      <c r="SC8" s="131"/>
      <c r="SD8" s="131"/>
      <c r="SE8" s="131"/>
      <c r="SF8" s="131"/>
      <c r="SG8" s="131"/>
      <c r="SH8" s="131"/>
      <c r="SI8" s="131"/>
      <c r="SJ8" s="131"/>
      <c r="SK8" s="131"/>
      <c r="SL8" s="131"/>
      <c r="SM8" s="166"/>
      <c r="SN8" s="166"/>
      <c r="SO8" s="166"/>
      <c r="SP8" s="166"/>
      <c r="SQ8" s="166"/>
      <c r="SR8" s="166"/>
      <c r="SS8" s="166"/>
      <c r="ST8" s="166"/>
      <c r="SU8" s="166"/>
      <c r="SV8" s="166"/>
      <c r="SW8" s="166"/>
      <c r="SX8" s="166"/>
      <c r="SY8" s="166"/>
      <c r="SZ8" s="166"/>
      <c r="TA8" s="166"/>
      <c r="TB8" s="166"/>
      <c r="TC8" s="166"/>
      <c r="TD8" s="166"/>
      <c r="TE8" s="166"/>
      <c r="TF8" s="166"/>
      <c r="TG8" s="166"/>
      <c r="TH8" s="166"/>
      <c r="TI8" s="166"/>
      <c r="TJ8" s="166"/>
      <c r="TK8" s="166"/>
      <c r="TL8" s="166"/>
      <c r="TM8" s="166"/>
      <c r="TN8" s="166"/>
      <c r="TO8" s="166"/>
      <c r="TP8" s="166"/>
      <c r="TQ8" s="166"/>
      <c r="TR8" s="166"/>
      <c r="TS8" s="166"/>
      <c r="TT8" s="166"/>
      <c r="TU8" s="166"/>
      <c r="TV8" s="166"/>
      <c r="TW8" s="166"/>
      <c r="TX8" s="166"/>
      <c r="TY8" s="166"/>
      <c r="TZ8" s="166"/>
      <c r="UA8" s="166"/>
      <c r="UB8" s="166"/>
      <c r="UC8" s="70"/>
      <c r="UD8" s="70"/>
      <c r="UE8" s="70"/>
      <c r="UF8" s="70"/>
      <c r="UG8" s="70"/>
      <c r="UH8" s="70"/>
      <c r="UI8" s="70"/>
      <c r="UJ8" s="70"/>
      <c r="UK8" s="70"/>
      <c r="UL8" s="70"/>
      <c r="UM8" s="70"/>
      <c r="UN8" s="70"/>
      <c r="UO8" s="70"/>
      <c r="UP8" s="70"/>
      <c r="UQ8" s="70"/>
      <c r="UR8" s="70"/>
      <c r="US8" s="70"/>
      <c r="UT8" s="70"/>
      <c r="UU8" s="70"/>
      <c r="UV8" s="70"/>
      <c r="UW8" s="70"/>
      <c r="UX8" s="70"/>
      <c r="UY8" s="70"/>
      <c r="UZ8" s="70"/>
      <c r="VA8" s="70"/>
      <c r="VB8" s="70"/>
      <c r="VC8" s="70"/>
      <c r="VD8" s="70"/>
      <c r="VE8" s="70"/>
      <c r="VF8" s="70"/>
      <c r="VG8" s="70"/>
      <c r="VH8" s="70"/>
      <c r="VI8" s="70"/>
      <c r="VJ8" s="70"/>
      <c r="VK8" s="70"/>
      <c r="VL8" s="70"/>
      <c r="VM8" s="70"/>
      <c r="VN8" s="70"/>
      <c r="VO8" s="70"/>
      <c r="VP8" s="70"/>
      <c r="VQ8" s="70"/>
      <c r="VR8" s="70"/>
      <c r="VS8" s="70"/>
      <c r="VT8" s="70"/>
      <c r="VU8" s="70"/>
      <c r="VV8" s="70"/>
      <c r="VW8" s="70"/>
      <c r="VX8" s="70"/>
      <c r="VY8" s="70"/>
      <c r="VZ8" s="70"/>
      <c r="WA8" s="70"/>
      <c r="WB8" s="70"/>
      <c r="WC8" s="70"/>
      <c r="WD8" s="70"/>
      <c r="WE8" s="70"/>
      <c r="WF8" s="70"/>
      <c r="WG8" s="70"/>
      <c r="WH8" s="70"/>
      <c r="WI8" s="70"/>
      <c r="WJ8" s="70"/>
      <c r="WK8" s="70"/>
      <c r="WL8" s="70"/>
      <c r="WM8" s="70"/>
      <c r="WN8" s="70"/>
      <c r="WO8" s="70"/>
      <c r="WP8" s="70"/>
      <c r="WQ8" s="70"/>
      <c r="WR8" s="70"/>
      <c r="WS8" s="70"/>
      <c r="WT8" s="70"/>
      <c r="WU8" s="70"/>
      <c r="WV8" s="70"/>
      <c r="WW8" s="70"/>
      <c r="WX8" s="70"/>
      <c r="WY8" s="70"/>
      <c r="WZ8" s="70"/>
      <c r="XA8" s="70"/>
      <c r="XB8" s="70"/>
      <c r="XC8" s="70"/>
      <c r="XD8" s="70"/>
      <c r="XE8" s="70"/>
      <c r="XF8" s="70"/>
      <c r="XG8" s="70"/>
      <c r="XH8" s="70"/>
      <c r="XI8" s="70"/>
      <c r="XJ8" s="70"/>
      <c r="XK8" s="70"/>
      <c r="XL8" s="70"/>
      <c r="XM8" s="70"/>
      <c r="XN8" s="70"/>
      <c r="XO8" s="70"/>
      <c r="XP8" s="70"/>
      <c r="XQ8" s="70"/>
      <c r="XR8" s="70"/>
      <c r="XS8" s="70"/>
      <c r="XT8" s="70"/>
      <c r="XU8" s="70"/>
      <c r="XV8" s="70"/>
      <c r="XW8" s="70"/>
      <c r="XX8" s="70"/>
      <c r="XY8" s="70"/>
      <c r="XZ8" s="70"/>
      <c r="YA8" s="70"/>
      <c r="YB8" s="70"/>
      <c r="YC8" s="70"/>
      <c r="YD8" s="70"/>
      <c r="YE8" s="70"/>
      <c r="YF8" s="70"/>
      <c r="YG8" s="70"/>
      <c r="YH8" s="70"/>
      <c r="YI8" s="70"/>
      <c r="YJ8" s="70"/>
      <c r="YK8" s="70"/>
      <c r="YL8" s="70"/>
      <c r="YM8" s="70"/>
      <c r="YN8" s="70"/>
      <c r="YO8" s="70"/>
      <c r="YP8" s="70"/>
      <c r="YQ8" s="70"/>
      <c r="YR8" s="70"/>
      <c r="YS8" s="70"/>
      <c r="YT8" s="70"/>
      <c r="YU8" s="70"/>
      <c r="YV8" s="70"/>
      <c r="YW8" s="70"/>
      <c r="YX8" s="70"/>
      <c r="YY8" s="70"/>
      <c r="YZ8" s="70"/>
      <c r="ZA8" s="70"/>
      <c r="ZB8" s="70"/>
      <c r="ZC8" s="70"/>
      <c r="ZD8" s="70"/>
      <c r="ZE8" s="70"/>
      <c r="ZF8" s="70"/>
      <c r="ZG8" s="70"/>
      <c r="ZH8" s="70"/>
      <c r="ZI8" s="70"/>
      <c r="ZJ8" s="70"/>
      <c r="ZK8" s="70"/>
      <c r="ZL8" s="70"/>
      <c r="ZM8" s="70"/>
      <c r="ZN8" s="70"/>
      <c r="ZO8" s="70"/>
      <c r="ZP8" s="70"/>
      <c r="ZQ8" s="70"/>
      <c r="ZR8" s="70"/>
      <c r="ZS8" s="70"/>
      <c r="ZT8" s="70"/>
      <c r="ZU8" s="70"/>
      <c r="ZV8" s="70"/>
      <c r="ZW8" s="70"/>
      <c r="ZX8" s="70"/>
      <c r="ZY8" s="70"/>
      <c r="ZZ8" s="70"/>
      <c r="AAA8" s="70"/>
      <c r="AAB8" s="70"/>
      <c r="AAC8" s="70"/>
      <c r="AAD8" s="70"/>
      <c r="AAE8" s="70"/>
    </row>
    <row r="9" spans="1:707" ht="18" hidden="1" customHeight="1" x14ac:dyDescent="0.25">
      <c r="A9" s="105"/>
      <c r="B9" s="10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161"/>
      <c r="CP9" s="109"/>
      <c r="CQ9" s="109"/>
      <c r="CR9" s="109"/>
      <c r="CS9" s="109"/>
      <c r="CT9" s="109"/>
      <c r="CU9" s="109"/>
      <c r="CV9" s="109"/>
      <c r="CW9" s="109"/>
      <c r="CX9" s="109"/>
      <c r="CY9" s="109"/>
      <c r="CZ9" s="109"/>
      <c r="DA9" s="109"/>
      <c r="DB9" s="109"/>
      <c r="DC9" s="109"/>
      <c r="DD9" s="109"/>
      <c r="DE9" s="109"/>
      <c r="DF9" s="109"/>
      <c r="DG9" s="109"/>
      <c r="DH9" s="109"/>
      <c r="DI9" s="109"/>
      <c r="DJ9" s="109"/>
      <c r="DK9" s="109"/>
      <c r="DL9" s="109"/>
      <c r="DM9" s="109"/>
      <c r="DN9" s="109"/>
      <c r="DO9" s="109"/>
      <c r="DP9" s="109"/>
      <c r="DQ9" s="109"/>
      <c r="DR9" s="109"/>
      <c r="DS9" s="109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109"/>
      <c r="MQ9" s="109"/>
      <c r="MR9" s="109"/>
      <c r="MS9" s="109"/>
      <c r="MT9" s="109"/>
      <c r="MU9" s="109"/>
      <c r="MV9" s="109"/>
      <c r="MW9" s="109"/>
      <c r="MX9" s="109"/>
      <c r="MY9" s="109"/>
      <c r="MZ9" s="109"/>
      <c r="NA9" s="109"/>
      <c r="NB9" s="109"/>
      <c r="NC9" s="109"/>
      <c r="ND9" s="109"/>
      <c r="NE9" s="109"/>
      <c r="NF9" s="109"/>
      <c r="NG9" s="109"/>
      <c r="NH9" s="109"/>
      <c r="NI9" s="109"/>
      <c r="NJ9" s="109"/>
      <c r="NK9" s="109"/>
      <c r="NL9" s="109"/>
      <c r="NM9" s="109"/>
      <c r="NN9" s="109"/>
      <c r="NO9" s="109"/>
      <c r="NP9" s="109"/>
      <c r="NQ9" s="109"/>
      <c r="NR9" s="109"/>
      <c r="NS9" s="109"/>
      <c r="NT9" s="109"/>
      <c r="NU9" s="109"/>
      <c r="NV9" s="109"/>
      <c r="NW9" s="109"/>
      <c r="NX9" s="109"/>
      <c r="NY9" s="109"/>
      <c r="NZ9" s="109"/>
      <c r="OA9" s="109"/>
      <c r="OB9" s="109"/>
      <c r="OC9" s="109"/>
      <c r="OD9" s="109"/>
      <c r="OE9" s="109"/>
      <c r="OF9" s="109"/>
      <c r="OG9" s="109"/>
      <c r="OH9" s="109"/>
      <c r="OI9" s="109"/>
      <c r="OJ9" s="109"/>
      <c r="OK9" s="109"/>
      <c r="OL9" s="109"/>
      <c r="OM9" s="109"/>
      <c r="ON9" s="109"/>
      <c r="OO9" s="109"/>
      <c r="OP9" s="109"/>
      <c r="OQ9" s="109"/>
      <c r="OR9" s="138"/>
      <c r="OS9" s="138"/>
      <c r="OT9" s="138"/>
      <c r="OU9" s="138"/>
      <c r="OV9" s="138"/>
      <c r="OW9" s="138"/>
      <c r="OX9" s="138"/>
      <c r="OY9" s="138"/>
      <c r="OZ9" s="138"/>
      <c r="PA9" s="138"/>
      <c r="PB9" s="138"/>
      <c r="PC9" s="138"/>
      <c r="PD9" s="138"/>
      <c r="PE9" s="138"/>
      <c r="PF9" s="138"/>
      <c r="PG9" s="138"/>
      <c r="PH9" s="138"/>
      <c r="PI9" s="138"/>
      <c r="PJ9" s="138"/>
      <c r="PK9" s="138"/>
      <c r="PL9" s="138"/>
      <c r="PM9" s="138"/>
      <c r="PN9" s="138"/>
      <c r="PO9" s="138"/>
      <c r="PP9" s="138"/>
      <c r="PQ9" s="138"/>
      <c r="PR9" s="138"/>
      <c r="PS9" s="138"/>
      <c r="PT9" s="138"/>
      <c r="PU9" s="138"/>
      <c r="PV9" s="166"/>
      <c r="PW9" s="166"/>
      <c r="PX9" s="166"/>
      <c r="PY9" s="166"/>
      <c r="PZ9" s="166"/>
      <c r="QA9" s="166"/>
      <c r="QB9" s="166"/>
      <c r="QC9" s="166"/>
      <c r="QD9" s="166"/>
      <c r="QE9" s="166"/>
      <c r="QF9" s="166"/>
      <c r="QG9" s="166"/>
      <c r="QH9" s="166"/>
      <c r="QI9" s="166"/>
      <c r="QJ9" s="166"/>
      <c r="QK9" s="166"/>
      <c r="QL9" s="166"/>
      <c r="QM9" s="166"/>
      <c r="QN9" s="166"/>
      <c r="QO9" s="166"/>
      <c r="QP9" s="166"/>
      <c r="QQ9" s="166"/>
      <c r="QR9" s="166"/>
      <c r="QS9" s="166"/>
      <c r="QT9" s="166"/>
      <c r="QU9" s="166"/>
      <c r="QV9" s="166"/>
      <c r="QW9" s="166"/>
      <c r="QX9" s="166"/>
      <c r="QY9" s="166"/>
      <c r="QZ9" s="166"/>
      <c r="RA9" s="166"/>
      <c r="RB9" s="166"/>
      <c r="RC9" s="166"/>
      <c r="RD9" s="166"/>
      <c r="RE9" s="166"/>
      <c r="RF9" s="131"/>
      <c r="RG9" s="131"/>
      <c r="RH9" s="131"/>
      <c r="RI9" s="131"/>
      <c r="RJ9" s="131"/>
      <c r="RK9" s="131"/>
      <c r="RL9" s="131"/>
      <c r="RM9" s="131"/>
      <c r="RN9" s="131"/>
      <c r="RO9" s="131"/>
      <c r="RP9" s="131"/>
      <c r="RQ9" s="131"/>
      <c r="RR9" s="131"/>
      <c r="RS9" s="131"/>
      <c r="RT9" s="131"/>
      <c r="RU9" s="131"/>
      <c r="RV9" s="131"/>
      <c r="RW9" s="131"/>
      <c r="RX9" s="131"/>
      <c r="RY9" s="131"/>
      <c r="RZ9" s="131"/>
      <c r="SA9" s="131"/>
      <c r="SB9" s="131"/>
      <c r="SC9" s="131"/>
      <c r="SD9" s="131"/>
      <c r="SE9" s="131"/>
      <c r="SF9" s="131"/>
      <c r="SG9" s="131"/>
      <c r="SH9" s="131"/>
      <c r="SI9" s="131"/>
      <c r="SJ9" s="131"/>
      <c r="SK9" s="131"/>
      <c r="SL9" s="131"/>
      <c r="SM9" s="166"/>
      <c r="SN9" s="166"/>
      <c r="SO9" s="166"/>
      <c r="SP9" s="166"/>
      <c r="SQ9" s="166"/>
      <c r="SR9" s="166"/>
      <c r="SS9" s="166"/>
      <c r="ST9" s="166"/>
      <c r="SU9" s="166"/>
      <c r="SV9" s="166"/>
      <c r="SW9" s="166"/>
      <c r="SX9" s="166"/>
      <c r="SY9" s="166"/>
      <c r="SZ9" s="166"/>
      <c r="TA9" s="166"/>
      <c r="TB9" s="166"/>
      <c r="TC9" s="166"/>
      <c r="TD9" s="166"/>
      <c r="TE9" s="166"/>
      <c r="TF9" s="166"/>
      <c r="TG9" s="166"/>
      <c r="TH9" s="166"/>
      <c r="TI9" s="166"/>
      <c r="TJ9" s="166"/>
      <c r="TK9" s="166"/>
      <c r="TL9" s="166"/>
      <c r="TM9" s="166"/>
      <c r="TN9" s="166"/>
      <c r="TO9" s="166"/>
      <c r="TP9" s="166"/>
      <c r="TQ9" s="166"/>
      <c r="TR9" s="166"/>
      <c r="TS9" s="166"/>
      <c r="TT9" s="166"/>
      <c r="TU9" s="166"/>
      <c r="TV9" s="166"/>
      <c r="TW9" s="166"/>
      <c r="TX9" s="166"/>
      <c r="TY9" s="166"/>
      <c r="TZ9" s="166"/>
      <c r="UA9" s="166"/>
      <c r="UB9" s="166"/>
      <c r="UC9" s="70"/>
      <c r="UD9" s="70"/>
      <c r="UE9" s="70"/>
      <c r="UF9" s="70"/>
      <c r="UG9" s="70"/>
      <c r="UH9" s="70"/>
      <c r="UI9" s="70"/>
      <c r="UJ9" s="70"/>
      <c r="UK9" s="70"/>
      <c r="UL9" s="70"/>
      <c r="UM9" s="70"/>
      <c r="UN9" s="70"/>
      <c r="UO9" s="70"/>
      <c r="UP9" s="70"/>
      <c r="UQ9" s="70"/>
      <c r="UR9" s="70"/>
      <c r="US9" s="70"/>
      <c r="UT9" s="70"/>
      <c r="UU9" s="70"/>
      <c r="UV9" s="70"/>
      <c r="UW9" s="70"/>
      <c r="UX9" s="70"/>
      <c r="UY9" s="70"/>
      <c r="UZ9" s="70"/>
      <c r="VA9" s="70"/>
      <c r="VB9" s="70"/>
      <c r="VC9" s="70"/>
      <c r="VD9" s="70"/>
      <c r="VE9" s="70"/>
      <c r="VF9" s="70"/>
      <c r="VG9" s="70"/>
      <c r="VH9" s="70"/>
      <c r="VI9" s="70"/>
      <c r="VJ9" s="70"/>
      <c r="VK9" s="70"/>
      <c r="VL9" s="70"/>
      <c r="VM9" s="70"/>
      <c r="VN9" s="70"/>
      <c r="VO9" s="70"/>
      <c r="VP9" s="70"/>
      <c r="VQ9" s="70"/>
      <c r="VR9" s="70"/>
      <c r="VS9" s="70"/>
      <c r="VT9" s="70"/>
      <c r="VU9" s="70"/>
      <c r="VV9" s="70"/>
      <c r="VW9" s="70"/>
      <c r="VX9" s="70"/>
      <c r="VY9" s="70"/>
      <c r="VZ9" s="70"/>
      <c r="WA9" s="70"/>
      <c r="WB9" s="70"/>
      <c r="WC9" s="70"/>
      <c r="WD9" s="70"/>
      <c r="WE9" s="70"/>
      <c r="WF9" s="70"/>
      <c r="WG9" s="70"/>
      <c r="WH9" s="70"/>
      <c r="WI9" s="70"/>
      <c r="WJ9" s="70"/>
      <c r="WK9" s="70"/>
      <c r="WL9" s="70"/>
      <c r="WM9" s="70"/>
      <c r="WN9" s="70"/>
      <c r="WO9" s="70"/>
      <c r="WP9" s="70"/>
      <c r="WQ9" s="70"/>
      <c r="WR9" s="70"/>
      <c r="WS9" s="70"/>
      <c r="WT9" s="70"/>
      <c r="WU9" s="70"/>
      <c r="WV9" s="70"/>
      <c r="WW9" s="70"/>
      <c r="WX9" s="70"/>
      <c r="WY9" s="70"/>
      <c r="WZ9" s="70"/>
      <c r="XA9" s="70"/>
      <c r="XB9" s="70"/>
      <c r="XC9" s="70"/>
      <c r="XD9" s="70"/>
      <c r="XE9" s="70"/>
      <c r="XF9" s="70"/>
      <c r="XG9" s="70"/>
      <c r="XH9" s="70"/>
      <c r="XI9" s="70"/>
      <c r="XJ9" s="70"/>
      <c r="XK9" s="70"/>
      <c r="XL9" s="70"/>
      <c r="XM9" s="70"/>
      <c r="XN9" s="70"/>
      <c r="XO9" s="70"/>
      <c r="XP9" s="70"/>
      <c r="XQ9" s="70"/>
      <c r="XR9" s="70"/>
      <c r="XS9" s="70"/>
      <c r="XT9" s="70"/>
      <c r="XU9" s="70"/>
      <c r="XV9" s="70"/>
      <c r="XW9" s="70"/>
      <c r="XX9" s="70"/>
      <c r="XY9" s="70"/>
      <c r="XZ9" s="70"/>
      <c r="YA9" s="70"/>
      <c r="YB9" s="70"/>
      <c r="YC9" s="70"/>
      <c r="YD9" s="70"/>
      <c r="YE9" s="70"/>
      <c r="YF9" s="70"/>
      <c r="YG9" s="70"/>
      <c r="YH9" s="70"/>
      <c r="YI9" s="70"/>
      <c r="YJ9" s="70"/>
      <c r="YK9" s="70"/>
      <c r="YL9" s="70"/>
      <c r="YM9" s="70"/>
      <c r="YN9" s="70"/>
      <c r="YO9" s="70"/>
      <c r="YP9" s="70"/>
      <c r="YQ9" s="70"/>
      <c r="YR9" s="70"/>
      <c r="YS9" s="70"/>
      <c r="YT9" s="70"/>
      <c r="YU9" s="70"/>
      <c r="YV9" s="70"/>
      <c r="YW9" s="70"/>
      <c r="YX9" s="70"/>
      <c r="YY9" s="70"/>
      <c r="YZ9" s="70"/>
      <c r="ZA9" s="70"/>
      <c r="ZB9" s="70"/>
      <c r="ZC9" s="70"/>
      <c r="ZD9" s="70"/>
      <c r="ZE9" s="70"/>
      <c r="ZF9" s="70"/>
      <c r="ZG9" s="70"/>
      <c r="ZH9" s="70"/>
      <c r="ZI9" s="70"/>
      <c r="ZJ9" s="70"/>
      <c r="ZK9" s="70"/>
      <c r="ZL9" s="70"/>
      <c r="ZM9" s="70"/>
      <c r="ZN9" s="70"/>
      <c r="ZO9" s="70"/>
      <c r="ZP9" s="70"/>
      <c r="ZQ9" s="70"/>
      <c r="ZR9" s="70"/>
      <c r="ZS9" s="70"/>
      <c r="ZT9" s="70"/>
      <c r="ZU9" s="70"/>
      <c r="ZV9" s="70"/>
      <c r="ZW9" s="70"/>
      <c r="ZX9" s="70"/>
      <c r="ZY9" s="70"/>
      <c r="ZZ9" s="70"/>
      <c r="AAA9" s="70"/>
      <c r="AAB9" s="70"/>
      <c r="AAC9" s="70"/>
      <c r="AAD9" s="70"/>
      <c r="AAE9" s="70"/>
    </row>
    <row r="10" spans="1:707" ht="30" hidden="1" customHeight="1" x14ac:dyDescent="0.25">
      <c r="A10" s="105"/>
      <c r="B10" s="10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162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64"/>
      <c r="EL10" s="164"/>
      <c r="EM10" s="164"/>
      <c r="EN10" s="164"/>
      <c r="EO10" s="164"/>
      <c r="EP10" s="164"/>
      <c r="EQ10" s="164"/>
      <c r="ER10" s="164"/>
      <c r="ES10" s="164"/>
      <c r="ET10" s="164"/>
      <c r="EU10" s="164"/>
      <c r="EV10" s="164"/>
      <c r="EW10" s="164"/>
      <c r="EX10" s="164"/>
      <c r="EY10" s="164"/>
      <c r="EZ10" s="164"/>
      <c r="FA10" s="164"/>
      <c r="FB10" s="164"/>
      <c r="FC10" s="164"/>
      <c r="FD10" s="164"/>
      <c r="FE10" s="164"/>
      <c r="FF10" s="164"/>
      <c r="FG10" s="164"/>
      <c r="FH10" s="164"/>
      <c r="FI10" s="164"/>
      <c r="FJ10" s="164"/>
      <c r="FK10" s="164"/>
      <c r="FL10" s="164"/>
      <c r="FM10" s="164"/>
      <c r="FN10" s="164"/>
      <c r="FO10" s="164"/>
      <c r="FP10" s="164"/>
      <c r="FQ10" s="164"/>
      <c r="FR10" s="164"/>
      <c r="FS10" s="164"/>
      <c r="FT10" s="164"/>
      <c r="FU10" s="164"/>
      <c r="FV10" s="164"/>
      <c r="FW10" s="164"/>
      <c r="FX10" s="164"/>
      <c r="FY10" s="164"/>
      <c r="FZ10" s="164"/>
      <c r="GA10" s="164"/>
      <c r="GB10" s="164"/>
      <c r="GC10" s="164"/>
      <c r="GD10" s="164"/>
      <c r="GE10" s="164"/>
      <c r="GF10" s="164"/>
      <c r="GG10" s="164"/>
      <c r="GH10" s="164"/>
      <c r="GI10" s="164"/>
      <c r="GJ10" s="164"/>
      <c r="GK10" s="164"/>
      <c r="GL10" s="164"/>
      <c r="GM10" s="164"/>
      <c r="GN10" s="164"/>
      <c r="GO10" s="164"/>
      <c r="GP10" s="164"/>
      <c r="GQ10" s="164"/>
      <c r="GR10" s="164"/>
      <c r="GS10" s="164"/>
      <c r="GT10" s="164"/>
      <c r="GU10" s="164"/>
      <c r="GV10" s="164"/>
      <c r="GW10" s="164"/>
      <c r="GX10" s="164"/>
      <c r="GY10" s="164"/>
      <c r="GZ10" s="164"/>
      <c r="HA10" s="164"/>
      <c r="HB10" s="164"/>
      <c r="HC10" s="164"/>
      <c r="HD10" s="164"/>
      <c r="HE10" s="164"/>
      <c r="HF10" s="164"/>
      <c r="HG10" s="164"/>
      <c r="HH10" s="164"/>
      <c r="HI10" s="164"/>
      <c r="HJ10" s="164"/>
      <c r="HK10" s="164"/>
      <c r="HL10" s="164"/>
      <c r="HM10" s="164"/>
      <c r="HN10" s="164"/>
      <c r="HO10" s="164"/>
      <c r="HP10" s="164"/>
      <c r="HQ10" s="164"/>
      <c r="HR10" s="164"/>
      <c r="HS10" s="164"/>
      <c r="HT10" s="164"/>
      <c r="HU10" s="164"/>
      <c r="HV10" s="164"/>
      <c r="HW10" s="164"/>
      <c r="HX10" s="164"/>
      <c r="HY10" s="164"/>
      <c r="HZ10" s="164"/>
      <c r="IA10" s="164"/>
      <c r="IB10" s="164"/>
      <c r="IC10" s="164"/>
      <c r="ID10" s="164"/>
      <c r="IE10" s="164"/>
      <c r="IF10" s="164"/>
      <c r="IG10" s="164"/>
      <c r="IH10" s="164"/>
      <c r="II10" s="164"/>
      <c r="IJ10" s="164"/>
      <c r="IK10" s="164"/>
      <c r="IL10" s="164"/>
      <c r="IM10" s="164"/>
      <c r="IN10" s="164"/>
      <c r="IO10" s="164"/>
      <c r="IP10" s="164"/>
      <c r="IQ10" s="164"/>
      <c r="IR10" s="164"/>
      <c r="IS10" s="164"/>
      <c r="IT10" s="164"/>
      <c r="IU10" s="164"/>
      <c r="IV10" s="164"/>
      <c r="IW10" s="164"/>
      <c r="IX10" s="164"/>
      <c r="IY10" s="164"/>
      <c r="IZ10" s="164"/>
      <c r="JA10" s="164"/>
      <c r="JB10" s="164"/>
      <c r="JC10" s="164"/>
      <c r="JD10" s="164"/>
      <c r="JE10" s="164"/>
      <c r="JF10" s="164"/>
      <c r="JG10" s="164"/>
      <c r="JH10" s="164"/>
      <c r="JI10" s="164"/>
      <c r="JJ10" s="164"/>
      <c r="JK10" s="164"/>
      <c r="JL10" s="164"/>
      <c r="JM10" s="164"/>
      <c r="JN10" s="164"/>
      <c r="JO10" s="164"/>
      <c r="JP10" s="164"/>
      <c r="JQ10" s="164"/>
      <c r="JR10" s="164"/>
      <c r="JS10" s="164"/>
      <c r="JT10" s="164"/>
      <c r="JU10" s="164"/>
      <c r="JV10" s="164"/>
      <c r="JW10" s="164"/>
      <c r="JX10" s="164"/>
      <c r="JY10" s="164"/>
      <c r="JZ10" s="164"/>
      <c r="KA10" s="164"/>
      <c r="KB10" s="164"/>
      <c r="KC10" s="164"/>
      <c r="KD10" s="164"/>
      <c r="KE10" s="164"/>
      <c r="KF10" s="164"/>
      <c r="KG10" s="164"/>
      <c r="KH10" s="164"/>
      <c r="KI10" s="164"/>
      <c r="KJ10" s="164"/>
      <c r="KK10" s="164"/>
      <c r="KL10" s="164"/>
      <c r="KM10" s="164"/>
      <c r="KN10" s="164"/>
      <c r="KO10" s="164"/>
      <c r="KP10" s="164"/>
      <c r="KQ10" s="164"/>
      <c r="KR10" s="164"/>
      <c r="KS10" s="164"/>
      <c r="KT10" s="164"/>
      <c r="KU10" s="164"/>
      <c r="KV10" s="164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38"/>
      <c r="OS10" s="138"/>
      <c r="OT10" s="138"/>
      <c r="OU10" s="138"/>
      <c r="OV10" s="138"/>
      <c r="OW10" s="138"/>
      <c r="OX10" s="138"/>
      <c r="OY10" s="138"/>
      <c r="OZ10" s="138"/>
      <c r="PA10" s="138"/>
      <c r="PB10" s="138"/>
      <c r="PC10" s="138"/>
      <c r="PD10" s="138"/>
      <c r="PE10" s="138"/>
      <c r="PF10" s="138"/>
      <c r="PG10" s="138"/>
      <c r="PH10" s="138"/>
      <c r="PI10" s="138"/>
      <c r="PJ10" s="138"/>
      <c r="PK10" s="138"/>
      <c r="PL10" s="138"/>
      <c r="PM10" s="138"/>
      <c r="PN10" s="138"/>
      <c r="PO10" s="138"/>
      <c r="PP10" s="138"/>
      <c r="PQ10" s="138"/>
      <c r="PR10" s="138"/>
      <c r="PS10" s="138"/>
      <c r="PT10" s="138"/>
      <c r="PU10" s="138"/>
      <c r="PV10" s="167"/>
      <c r="PW10" s="167"/>
      <c r="PX10" s="167"/>
      <c r="PY10" s="167"/>
      <c r="PZ10" s="167"/>
      <c r="QA10" s="167"/>
      <c r="QB10" s="167"/>
      <c r="QC10" s="167"/>
      <c r="QD10" s="167"/>
      <c r="QE10" s="167"/>
      <c r="QF10" s="167"/>
      <c r="QG10" s="167"/>
      <c r="QH10" s="167"/>
      <c r="QI10" s="167"/>
      <c r="QJ10" s="167"/>
      <c r="QK10" s="167"/>
      <c r="QL10" s="167"/>
      <c r="QM10" s="167"/>
      <c r="QN10" s="167"/>
      <c r="QO10" s="167"/>
      <c r="QP10" s="167"/>
      <c r="QQ10" s="167"/>
      <c r="QR10" s="167"/>
      <c r="QS10" s="167"/>
      <c r="QT10" s="167"/>
      <c r="QU10" s="167"/>
      <c r="QV10" s="167"/>
      <c r="QW10" s="167"/>
      <c r="QX10" s="167"/>
      <c r="QY10" s="167"/>
      <c r="QZ10" s="167"/>
      <c r="RA10" s="167"/>
      <c r="RB10" s="167"/>
      <c r="RC10" s="167"/>
      <c r="RD10" s="167"/>
      <c r="RE10" s="167"/>
      <c r="RF10" s="131"/>
      <c r="RG10" s="131"/>
      <c r="RH10" s="131"/>
      <c r="RI10" s="131"/>
      <c r="RJ10" s="131"/>
      <c r="RK10" s="131"/>
      <c r="RL10" s="131"/>
      <c r="RM10" s="131"/>
      <c r="RN10" s="131"/>
      <c r="RO10" s="131"/>
      <c r="RP10" s="131"/>
      <c r="RQ10" s="131"/>
      <c r="RR10" s="131"/>
      <c r="RS10" s="131"/>
      <c r="RT10" s="131"/>
      <c r="RU10" s="131"/>
      <c r="RV10" s="131"/>
      <c r="RW10" s="131"/>
      <c r="RX10" s="131"/>
      <c r="RY10" s="131"/>
      <c r="RZ10" s="131"/>
      <c r="SA10" s="131"/>
      <c r="SB10" s="131"/>
      <c r="SC10" s="131"/>
      <c r="SD10" s="131"/>
      <c r="SE10" s="131"/>
      <c r="SF10" s="131"/>
      <c r="SG10" s="131"/>
      <c r="SH10" s="131"/>
      <c r="SI10" s="131"/>
      <c r="SJ10" s="131"/>
      <c r="SK10" s="131"/>
      <c r="SL10" s="131"/>
      <c r="SM10" s="167"/>
      <c r="SN10" s="167"/>
      <c r="SO10" s="167"/>
      <c r="SP10" s="167"/>
      <c r="SQ10" s="167"/>
      <c r="SR10" s="167"/>
      <c r="SS10" s="167"/>
      <c r="ST10" s="167"/>
      <c r="SU10" s="167"/>
      <c r="SV10" s="167"/>
      <c r="SW10" s="167"/>
      <c r="SX10" s="167"/>
      <c r="SY10" s="167"/>
      <c r="SZ10" s="167"/>
      <c r="TA10" s="167"/>
      <c r="TB10" s="167"/>
      <c r="TC10" s="167"/>
      <c r="TD10" s="167"/>
      <c r="TE10" s="167"/>
      <c r="TF10" s="167"/>
      <c r="TG10" s="167"/>
      <c r="TH10" s="167"/>
      <c r="TI10" s="167"/>
      <c r="TJ10" s="167"/>
      <c r="TK10" s="167"/>
      <c r="TL10" s="167"/>
      <c r="TM10" s="167"/>
      <c r="TN10" s="167"/>
      <c r="TO10" s="167"/>
      <c r="TP10" s="167"/>
      <c r="TQ10" s="167"/>
      <c r="TR10" s="167"/>
      <c r="TS10" s="167"/>
      <c r="TT10" s="167"/>
      <c r="TU10" s="167"/>
      <c r="TV10" s="167"/>
      <c r="TW10" s="167"/>
      <c r="TX10" s="167"/>
      <c r="TY10" s="167"/>
      <c r="TZ10" s="167"/>
      <c r="UA10" s="167"/>
      <c r="UB10" s="167"/>
      <c r="UC10" s="70"/>
      <c r="UD10" s="70"/>
      <c r="UE10" s="70"/>
      <c r="UF10" s="70"/>
      <c r="UG10" s="70"/>
      <c r="UH10" s="70"/>
      <c r="UI10" s="70"/>
      <c r="UJ10" s="70"/>
      <c r="UK10" s="70"/>
      <c r="UL10" s="70"/>
      <c r="UM10" s="70"/>
      <c r="UN10" s="70"/>
      <c r="UO10" s="70"/>
      <c r="UP10" s="70"/>
      <c r="UQ10" s="70"/>
      <c r="UR10" s="70"/>
      <c r="US10" s="70"/>
      <c r="UT10" s="70"/>
      <c r="UU10" s="70"/>
      <c r="UV10" s="70"/>
      <c r="UW10" s="70"/>
      <c r="UX10" s="70"/>
      <c r="UY10" s="70"/>
      <c r="UZ10" s="70"/>
      <c r="VA10" s="70"/>
      <c r="VB10" s="70"/>
      <c r="VC10" s="70"/>
      <c r="VD10" s="70"/>
      <c r="VE10" s="70"/>
      <c r="VF10" s="70"/>
      <c r="VG10" s="70"/>
      <c r="VH10" s="70"/>
      <c r="VI10" s="70"/>
      <c r="VJ10" s="70"/>
      <c r="VK10" s="70"/>
      <c r="VL10" s="70"/>
      <c r="VM10" s="70"/>
      <c r="VN10" s="70"/>
      <c r="VO10" s="70"/>
      <c r="VP10" s="70"/>
      <c r="VQ10" s="70"/>
      <c r="VR10" s="70"/>
      <c r="VS10" s="70"/>
      <c r="VT10" s="70"/>
      <c r="VU10" s="70"/>
      <c r="VV10" s="70"/>
      <c r="VW10" s="70"/>
      <c r="VX10" s="70"/>
      <c r="VY10" s="70"/>
      <c r="VZ10" s="70"/>
      <c r="WA10" s="70"/>
      <c r="WB10" s="70"/>
      <c r="WC10" s="70"/>
      <c r="WD10" s="70"/>
      <c r="WE10" s="70"/>
      <c r="WF10" s="70"/>
      <c r="WG10" s="70"/>
      <c r="WH10" s="70"/>
      <c r="WI10" s="70"/>
      <c r="WJ10" s="70"/>
      <c r="WK10" s="70"/>
      <c r="WL10" s="70"/>
      <c r="WM10" s="70"/>
      <c r="WN10" s="70"/>
      <c r="WO10" s="70"/>
      <c r="WP10" s="70"/>
      <c r="WQ10" s="70"/>
      <c r="WR10" s="70"/>
      <c r="WS10" s="70"/>
      <c r="WT10" s="70"/>
      <c r="WU10" s="70"/>
      <c r="WV10" s="70"/>
      <c r="WW10" s="70"/>
      <c r="WX10" s="70"/>
      <c r="WY10" s="70"/>
      <c r="WZ10" s="70"/>
      <c r="XA10" s="70"/>
      <c r="XB10" s="70"/>
      <c r="XC10" s="70"/>
      <c r="XD10" s="70"/>
      <c r="XE10" s="70"/>
      <c r="XF10" s="70"/>
      <c r="XG10" s="70"/>
      <c r="XH10" s="70"/>
      <c r="XI10" s="70"/>
      <c r="XJ10" s="70"/>
      <c r="XK10" s="70"/>
      <c r="XL10" s="70"/>
      <c r="XM10" s="70"/>
      <c r="XN10" s="70"/>
      <c r="XO10" s="70"/>
      <c r="XP10" s="70"/>
      <c r="XQ10" s="70"/>
      <c r="XR10" s="70"/>
      <c r="XS10" s="70"/>
      <c r="XT10" s="70"/>
      <c r="XU10" s="70"/>
      <c r="XV10" s="70"/>
      <c r="XW10" s="70"/>
      <c r="XX10" s="70"/>
      <c r="XY10" s="70"/>
      <c r="XZ10" s="70"/>
      <c r="YA10" s="70"/>
      <c r="YB10" s="70"/>
      <c r="YC10" s="70"/>
      <c r="YD10" s="70"/>
      <c r="YE10" s="70"/>
      <c r="YF10" s="70"/>
      <c r="YG10" s="70"/>
      <c r="YH10" s="70"/>
      <c r="YI10" s="70"/>
      <c r="YJ10" s="70"/>
      <c r="YK10" s="70"/>
      <c r="YL10" s="70"/>
      <c r="YM10" s="70"/>
      <c r="YN10" s="70"/>
      <c r="YO10" s="70"/>
      <c r="YP10" s="70"/>
      <c r="YQ10" s="70"/>
      <c r="YR10" s="70"/>
      <c r="YS10" s="70"/>
      <c r="YT10" s="70"/>
      <c r="YU10" s="70"/>
      <c r="YV10" s="70"/>
      <c r="YW10" s="70"/>
      <c r="YX10" s="70"/>
      <c r="YY10" s="70"/>
      <c r="YZ10" s="70"/>
      <c r="ZA10" s="70"/>
      <c r="ZB10" s="70"/>
      <c r="ZC10" s="70"/>
      <c r="ZD10" s="70"/>
      <c r="ZE10" s="70"/>
      <c r="ZF10" s="70"/>
      <c r="ZG10" s="70"/>
      <c r="ZH10" s="70"/>
      <c r="ZI10" s="70"/>
      <c r="ZJ10" s="70"/>
      <c r="ZK10" s="70"/>
      <c r="ZL10" s="70"/>
      <c r="ZM10" s="70"/>
      <c r="ZN10" s="70"/>
      <c r="ZO10" s="70"/>
      <c r="ZP10" s="70"/>
      <c r="ZQ10" s="70"/>
      <c r="ZR10" s="70"/>
      <c r="ZS10" s="70"/>
      <c r="ZT10" s="70"/>
      <c r="ZU10" s="70"/>
      <c r="ZV10" s="70"/>
      <c r="ZW10" s="70"/>
      <c r="ZX10" s="70"/>
      <c r="ZY10" s="70"/>
      <c r="ZZ10" s="70"/>
      <c r="AAA10" s="70"/>
      <c r="AAB10" s="70"/>
      <c r="AAC10" s="70"/>
      <c r="AAD10" s="70"/>
      <c r="AAE10" s="70"/>
    </row>
    <row r="11" spans="1:707" ht="16.5" thickBot="1" x14ac:dyDescent="0.3">
      <c r="A11" s="105"/>
      <c r="B11" s="105"/>
      <c r="C11" s="96" t="s">
        <v>2178</v>
      </c>
      <c r="D11" s="97" t="s">
        <v>5</v>
      </c>
      <c r="E11" s="97" t="s">
        <v>6</v>
      </c>
      <c r="F11" s="80" t="s">
        <v>2179</v>
      </c>
      <c r="G11" s="80" t="s">
        <v>7</v>
      </c>
      <c r="H11" s="80" t="s">
        <v>8</v>
      </c>
      <c r="I11" s="80" t="s">
        <v>2180</v>
      </c>
      <c r="J11" s="80" t="s">
        <v>9</v>
      </c>
      <c r="K11" s="80" t="s">
        <v>10</v>
      </c>
      <c r="L11" s="97" t="s">
        <v>2337</v>
      </c>
      <c r="M11" s="97" t="s">
        <v>9</v>
      </c>
      <c r="N11" s="97" t="s">
        <v>10</v>
      </c>
      <c r="O11" s="97" t="s">
        <v>2181</v>
      </c>
      <c r="P11" s="97" t="s">
        <v>11</v>
      </c>
      <c r="Q11" s="97" t="s">
        <v>4</v>
      </c>
      <c r="R11" s="97" t="s">
        <v>2182</v>
      </c>
      <c r="S11" s="97" t="s">
        <v>6</v>
      </c>
      <c r="T11" s="97" t="s">
        <v>12</v>
      </c>
      <c r="U11" s="97" t="s">
        <v>2183</v>
      </c>
      <c r="V11" s="97" t="s">
        <v>6</v>
      </c>
      <c r="W11" s="97" t="s">
        <v>12</v>
      </c>
      <c r="X11" s="94" t="s">
        <v>2184</v>
      </c>
      <c r="Y11" s="95" t="s">
        <v>10</v>
      </c>
      <c r="Z11" s="96" t="s">
        <v>13</v>
      </c>
      <c r="AA11" s="97" t="s">
        <v>2185</v>
      </c>
      <c r="AB11" s="97" t="s">
        <v>14</v>
      </c>
      <c r="AC11" s="97" t="s">
        <v>15</v>
      </c>
      <c r="AD11" s="97" t="s">
        <v>2186</v>
      </c>
      <c r="AE11" s="97" t="s">
        <v>4</v>
      </c>
      <c r="AF11" s="97" t="s">
        <v>5</v>
      </c>
      <c r="AG11" s="97" t="s">
        <v>2187</v>
      </c>
      <c r="AH11" s="97" t="s">
        <v>12</v>
      </c>
      <c r="AI11" s="97" t="s">
        <v>7</v>
      </c>
      <c r="AJ11" s="88" t="s">
        <v>2188</v>
      </c>
      <c r="AK11" s="111"/>
      <c r="AL11" s="111"/>
      <c r="AM11" s="88" t="s">
        <v>2189</v>
      </c>
      <c r="AN11" s="111"/>
      <c r="AO11" s="111"/>
      <c r="AP11" s="88" t="s">
        <v>2338</v>
      </c>
      <c r="AQ11" s="111"/>
      <c r="AR11" s="111"/>
      <c r="AS11" s="88" t="s">
        <v>2190</v>
      </c>
      <c r="AT11" s="111"/>
      <c r="AU11" s="111"/>
      <c r="AV11" s="88" t="s">
        <v>2191</v>
      </c>
      <c r="AW11" s="111"/>
      <c r="AX11" s="111"/>
      <c r="AY11" s="88" t="s">
        <v>2192</v>
      </c>
      <c r="AZ11" s="111"/>
      <c r="BA11" s="111"/>
      <c r="BB11" s="88" t="s">
        <v>2193</v>
      </c>
      <c r="BC11" s="111"/>
      <c r="BD11" s="111"/>
      <c r="BE11" s="80" t="s">
        <v>2194</v>
      </c>
      <c r="BF11" s="80"/>
      <c r="BG11" s="80"/>
      <c r="BH11" s="147" t="s">
        <v>2195</v>
      </c>
      <c r="BI11" s="148"/>
      <c r="BJ11" s="149"/>
      <c r="BK11" s="94" t="s">
        <v>2196</v>
      </c>
      <c r="BL11" s="95"/>
      <c r="BM11" s="96"/>
      <c r="BN11" s="94" t="s">
        <v>2197</v>
      </c>
      <c r="BO11" s="95"/>
      <c r="BP11" s="96"/>
      <c r="BQ11" s="94" t="s">
        <v>2198</v>
      </c>
      <c r="BR11" s="95"/>
      <c r="BS11" s="96"/>
      <c r="BT11" s="94" t="s">
        <v>2339</v>
      </c>
      <c r="BU11" s="95"/>
      <c r="BV11" s="96"/>
      <c r="BW11" s="147" t="s">
        <v>2199</v>
      </c>
      <c r="BX11" s="148"/>
      <c r="BY11" s="148"/>
      <c r="BZ11" s="148" t="s">
        <v>2375</v>
      </c>
      <c r="CA11" s="148"/>
      <c r="CB11" s="148"/>
      <c r="CC11" s="148" t="s">
        <v>2376</v>
      </c>
      <c r="CD11" s="148"/>
      <c r="CE11" s="148"/>
      <c r="CF11" s="148" t="s">
        <v>2377</v>
      </c>
      <c r="CG11" s="148"/>
      <c r="CH11" s="148"/>
      <c r="CI11" s="148" t="s">
        <v>2378</v>
      </c>
      <c r="CJ11" s="148"/>
      <c r="CK11" s="148"/>
      <c r="CL11" s="148" t="s">
        <v>2379</v>
      </c>
      <c r="CM11" s="148"/>
      <c r="CN11" s="149"/>
      <c r="CO11" s="96" t="s">
        <v>2200</v>
      </c>
      <c r="CP11" s="97"/>
      <c r="CQ11" s="97"/>
      <c r="CR11" s="94" t="s">
        <v>2201</v>
      </c>
      <c r="CS11" s="95"/>
      <c r="CT11" s="96"/>
      <c r="CU11" s="94" t="s">
        <v>2202</v>
      </c>
      <c r="CV11" s="95"/>
      <c r="CW11" s="96"/>
      <c r="CX11" s="97" t="s">
        <v>2340</v>
      </c>
      <c r="CY11" s="97"/>
      <c r="CZ11" s="97"/>
      <c r="DA11" s="97" t="s">
        <v>2203</v>
      </c>
      <c r="DB11" s="97"/>
      <c r="DC11" s="97"/>
      <c r="DD11" s="97" t="s">
        <v>2204</v>
      </c>
      <c r="DE11" s="97"/>
      <c r="DF11" s="97"/>
      <c r="DG11" s="93" t="s">
        <v>2205</v>
      </c>
      <c r="DH11" s="93"/>
      <c r="DI11" s="93"/>
      <c r="DJ11" s="97" t="s">
        <v>2206</v>
      </c>
      <c r="DK11" s="97"/>
      <c r="DL11" s="97"/>
      <c r="DM11" s="97" t="s">
        <v>2207</v>
      </c>
      <c r="DN11" s="97"/>
      <c r="DO11" s="97"/>
      <c r="DP11" s="97" t="s">
        <v>2208</v>
      </c>
      <c r="DQ11" s="97"/>
      <c r="DR11" s="97"/>
      <c r="DS11" s="97" t="s">
        <v>2209</v>
      </c>
      <c r="DT11" s="97"/>
      <c r="DU11" s="97"/>
      <c r="DV11" s="97" t="s">
        <v>2210</v>
      </c>
      <c r="DW11" s="97"/>
      <c r="DX11" s="97"/>
      <c r="DY11" s="93" t="s">
        <v>2211</v>
      </c>
      <c r="DZ11" s="93"/>
      <c r="EA11" s="93"/>
      <c r="EB11" s="93" t="s">
        <v>2341</v>
      </c>
      <c r="EC11" s="93"/>
      <c r="ED11" s="150"/>
      <c r="EE11" s="80" t="s">
        <v>2212</v>
      </c>
      <c r="EF11" s="80"/>
      <c r="EG11" s="80"/>
      <c r="EH11" s="80" t="s">
        <v>2213</v>
      </c>
      <c r="EI11" s="80"/>
      <c r="EJ11" s="80"/>
      <c r="EK11" s="70" t="s">
        <v>2214</v>
      </c>
      <c r="EL11" s="70"/>
      <c r="EM11" s="70"/>
      <c r="EN11" s="80" t="s">
        <v>2215</v>
      </c>
      <c r="EO11" s="80"/>
      <c r="EP11" s="80"/>
      <c r="EQ11" s="80" t="s">
        <v>2216</v>
      </c>
      <c r="ER11" s="80"/>
      <c r="ES11" s="88"/>
      <c r="ET11" s="80" t="s">
        <v>2217</v>
      </c>
      <c r="EU11" s="80"/>
      <c r="EV11" s="80"/>
      <c r="EW11" s="80" t="s">
        <v>2218</v>
      </c>
      <c r="EX11" s="80"/>
      <c r="EY11" s="80"/>
      <c r="EZ11" s="80" t="s">
        <v>2219</v>
      </c>
      <c r="FA11" s="80"/>
      <c r="FB11" s="80"/>
      <c r="FC11" s="80" t="s">
        <v>2220</v>
      </c>
      <c r="FD11" s="80"/>
      <c r="FE11" s="80"/>
      <c r="FF11" s="80" t="s">
        <v>2342</v>
      </c>
      <c r="FG11" s="80"/>
      <c r="FH11" s="80"/>
      <c r="FI11" s="80" t="s">
        <v>2221</v>
      </c>
      <c r="FJ11" s="80"/>
      <c r="FK11" s="80"/>
      <c r="FL11" s="80" t="s">
        <v>2222</v>
      </c>
      <c r="FM11" s="80"/>
      <c r="FN11" s="80"/>
      <c r="FO11" s="80" t="s">
        <v>2223</v>
      </c>
      <c r="FP11" s="80"/>
      <c r="FQ11" s="80"/>
      <c r="FR11" s="80" t="s">
        <v>2224</v>
      </c>
      <c r="FS11" s="80"/>
      <c r="FT11" s="80"/>
      <c r="FU11" s="80" t="s">
        <v>2225</v>
      </c>
      <c r="FV11" s="80"/>
      <c r="FW11" s="88"/>
      <c r="FX11" s="79" t="s">
        <v>2226</v>
      </c>
      <c r="FY11" s="83"/>
      <c r="FZ11" s="84"/>
      <c r="GA11" s="79" t="s">
        <v>2227</v>
      </c>
      <c r="GB11" s="83"/>
      <c r="GC11" s="84"/>
      <c r="GD11" s="79" t="s">
        <v>2228</v>
      </c>
      <c r="GE11" s="83"/>
      <c r="GF11" s="84"/>
      <c r="GG11" s="79" t="s">
        <v>2229</v>
      </c>
      <c r="GH11" s="83"/>
      <c r="GI11" s="84"/>
      <c r="GJ11" s="79" t="s">
        <v>2343</v>
      </c>
      <c r="GK11" s="83"/>
      <c r="GL11" s="83"/>
      <c r="GM11" s="70" t="s">
        <v>2230</v>
      </c>
      <c r="GN11" s="70"/>
      <c r="GO11" s="70"/>
      <c r="GP11" s="83" t="s">
        <v>2231</v>
      </c>
      <c r="GQ11" s="83"/>
      <c r="GR11" s="84"/>
      <c r="GS11" s="79" t="s">
        <v>2232</v>
      </c>
      <c r="GT11" s="83"/>
      <c r="GU11" s="84"/>
      <c r="GV11" s="79" t="s">
        <v>2233</v>
      </c>
      <c r="GW11" s="83"/>
      <c r="GX11" s="84"/>
      <c r="GY11" s="79" t="s">
        <v>2234</v>
      </c>
      <c r="GZ11" s="83"/>
      <c r="HA11" s="84"/>
      <c r="HB11" s="79" t="s">
        <v>2344</v>
      </c>
      <c r="HC11" s="83"/>
      <c r="HD11" s="84"/>
      <c r="HE11" s="79" t="s">
        <v>2345</v>
      </c>
      <c r="HF11" s="83"/>
      <c r="HG11" s="84"/>
      <c r="HH11" s="79" t="s">
        <v>2346</v>
      </c>
      <c r="HI11" s="83"/>
      <c r="HJ11" s="84"/>
      <c r="HK11" s="79" t="s">
        <v>2347</v>
      </c>
      <c r="HL11" s="83"/>
      <c r="HM11" s="84"/>
      <c r="HN11" s="79" t="s">
        <v>2348</v>
      </c>
      <c r="HO11" s="83"/>
      <c r="HP11" s="84"/>
      <c r="HQ11" s="79" t="s">
        <v>2349</v>
      </c>
      <c r="HR11" s="83"/>
      <c r="HS11" s="84"/>
      <c r="HT11" s="79" t="s">
        <v>2350</v>
      </c>
      <c r="HU11" s="83"/>
      <c r="HV11" s="84"/>
      <c r="HW11" s="79" t="s">
        <v>2351</v>
      </c>
      <c r="HX11" s="83"/>
      <c r="HY11" s="84"/>
      <c r="HZ11" s="79" t="s">
        <v>2352</v>
      </c>
      <c r="IA11" s="83"/>
      <c r="IB11" s="84"/>
      <c r="IC11" s="79" t="s">
        <v>2353</v>
      </c>
      <c r="ID11" s="83"/>
      <c r="IE11" s="84"/>
      <c r="IF11" s="79" t="s">
        <v>2235</v>
      </c>
      <c r="IG11" s="83"/>
      <c r="IH11" s="84"/>
      <c r="II11" s="79" t="s">
        <v>2236</v>
      </c>
      <c r="IJ11" s="83"/>
      <c r="IK11" s="84"/>
      <c r="IL11" s="79" t="s">
        <v>2237</v>
      </c>
      <c r="IM11" s="83"/>
      <c r="IN11" s="84"/>
      <c r="IO11" s="79" t="s">
        <v>2238</v>
      </c>
      <c r="IP11" s="83"/>
      <c r="IQ11" s="84"/>
      <c r="IR11" s="79" t="s">
        <v>2354</v>
      </c>
      <c r="IS11" s="83"/>
      <c r="IT11" s="84"/>
      <c r="IU11" s="79" t="s">
        <v>2239</v>
      </c>
      <c r="IV11" s="83"/>
      <c r="IW11" s="84"/>
      <c r="IX11" s="79" t="s">
        <v>2240</v>
      </c>
      <c r="IY11" s="83"/>
      <c r="IZ11" s="84"/>
      <c r="JA11" s="79" t="s">
        <v>2241</v>
      </c>
      <c r="JB11" s="83"/>
      <c r="JC11" s="84"/>
      <c r="JD11" s="79" t="s">
        <v>2242</v>
      </c>
      <c r="JE11" s="83"/>
      <c r="JF11" s="83"/>
      <c r="JG11" s="70" t="s">
        <v>2243</v>
      </c>
      <c r="JH11" s="70"/>
      <c r="JI11" s="70"/>
      <c r="JJ11" s="70" t="s">
        <v>2381</v>
      </c>
      <c r="JK11" s="70"/>
      <c r="JL11" s="70"/>
      <c r="JM11" s="70" t="s">
        <v>2382</v>
      </c>
      <c r="JN11" s="70"/>
      <c r="JO11" s="70"/>
      <c r="JP11" s="70" t="s">
        <v>2383</v>
      </c>
      <c r="JQ11" s="70"/>
      <c r="JR11" s="70"/>
      <c r="JS11" s="70" t="s">
        <v>2384</v>
      </c>
      <c r="JT11" s="70"/>
      <c r="JU11" s="70"/>
      <c r="JV11" s="70" t="s">
        <v>2385</v>
      </c>
      <c r="JW11" s="70"/>
      <c r="JX11" s="70"/>
      <c r="JY11" s="70" t="s">
        <v>2386</v>
      </c>
      <c r="JZ11" s="70"/>
      <c r="KA11" s="70"/>
      <c r="KB11" s="70" t="s">
        <v>2387</v>
      </c>
      <c r="KC11" s="70"/>
      <c r="KD11" s="70"/>
      <c r="KE11" s="70" t="s">
        <v>2388</v>
      </c>
      <c r="KF11" s="70"/>
      <c r="KG11" s="70"/>
      <c r="KH11" s="70" t="s">
        <v>2389</v>
      </c>
      <c r="KI11" s="70"/>
      <c r="KJ11" s="70"/>
      <c r="KK11" s="70" t="s">
        <v>2390</v>
      </c>
      <c r="KL11" s="70"/>
      <c r="KM11" s="70"/>
      <c r="KN11" s="70" t="s">
        <v>2391</v>
      </c>
      <c r="KO11" s="70"/>
      <c r="KP11" s="70"/>
      <c r="KQ11" s="70" t="s">
        <v>2392</v>
      </c>
      <c r="KR11" s="70"/>
      <c r="KS11" s="70"/>
      <c r="KT11" s="70" t="s">
        <v>2393</v>
      </c>
      <c r="KU11" s="70"/>
      <c r="KV11" s="70"/>
      <c r="KW11" s="84" t="s">
        <v>2244</v>
      </c>
      <c r="KX11" s="70"/>
      <c r="KY11" s="70"/>
      <c r="KZ11" s="70" t="s">
        <v>2245</v>
      </c>
      <c r="LA11" s="70"/>
      <c r="LB11" s="70"/>
      <c r="LC11" s="70" t="s">
        <v>2246</v>
      </c>
      <c r="LD11" s="70"/>
      <c r="LE11" s="70"/>
      <c r="LF11" s="70" t="s">
        <v>2355</v>
      </c>
      <c r="LG11" s="70"/>
      <c r="LH11" s="70"/>
      <c r="LI11" s="70" t="s">
        <v>2247</v>
      </c>
      <c r="LJ11" s="70"/>
      <c r="LK11" s="70"/>
      <c r="LL11" s="70" t="s">
        <v>2248</v>
      </c>
      <c r="LM11" s="70"/>
      <c r="LN11" s="70"/>
      <c r="LO11" s="70" t="s">
        <v>2249</v>
      </c>
      <c r="LP11" s="70"/>
      <c r="LQ11" s="70"/>
      <c r="LR11" s="70" t="s">
        <v>2250</v>
      </c>
      <c r="LS11" s="70"/>
      <c r="LT11" s="70"/>
      <c r="LU11" s="70" t="s">
        <v>2251</v>
      </c>
      <c r="LV11" s="70"/>
      <c r="LW11" s="70"/>
      <c r="LX11" s="70" t="s">
        <v>2252</v>
      </c>
      <c r="LY11" s="70"/>
      <c r="LZ11" s="70"/>
      <c r="MA11" s="70" t="s">
        <v>2253</v>
      </c>
      <c r="MB11" s="70"/>
      <c r="MC11" s="70"/>
      <c r="MD11" s="70" t="s">
        <v>2254</v>
      </c>
      <c r="ME11" s="70"/>
      <c r="MF11" s="79"/>
      <c r="MG11" s="70" t="s">
        <v>2255</v>
      </c>
      <c r="MH11" s="70"/>
      <c r="MI11" s="70"/>
      <c r="MJ11" s="70" t="s">
        <v>2394</v>
      </c>
      <c r="MK11" s="70"/>
      <c r="ML11" s="70"/>
      <c r="MM11" s="70" t="s">
        <v>2395</v>
      </c>
      <c r="MN11" s="70"/>
      <c r="MO11" s="70"/>
      <c r="MP11" s="84" t="s">
        <v>2256</v>
      </c>
      <c r="MQ11" s="70"/>
      <c r="MR11" s="70"/>
      <c r="MS11" s="70" t="s">
        <v>2257</v>
      </c>
      <c r="MT11" s="70"/>
      <c r="MU11" s="70"/>
      <c r="MV11" s="70" t="s">
        <v>2258</v>
      </c>
      <c r="MW11" s="70"/>
      <c r="MX11" s="70"/>
      <c r="MY11" s="70" t="s">
        <v>2356</v>
      </c>
      <c r="MZ11" s="70"/>
      <c r="NA11" s="70"/>
      <c r="NB11" s="70" t="s">
        <v>2259</v>
      </c>
      <c r="NC11" s="70"/>
      <c r="ND11" s="70"/>
      <c r="NE11" s="70" t="s">
        <v>2260</v>
      </c>
      <c r="NF11" s="70"/>
      <c r="NG11" s="70"/>
      <c r="NH11" s="70" t="s">
        <v>2261</v>
      </c>
      <c r="NI11" s="70"/>
      <c r="NJ11" s="70"/>
      <c r="NK11" s="133" t="s">
        <v>2262</v>
      </c>
      <c r="NL11" s="134"/>
      <c r="NM11" s="135"/>
      <c r="NN11" s="133" t="s">
        <v>2263</v>
      </c>
      <c r="NO11" s="134"/>
      <c r="NP11" s="135"/>
      <c r="NQ11" s="133" t="s">
        <v>2264</v>
      </c>
      <c r="NR11" s="134"/>
      <c r="NS11" s="135"/>
      <c r="NT11" s="133" t="s">
        <v>2265</v>
      </c>
      <c r="NU11" s="134"/>
      <c r="NV11" s="135"/>
      <c r="NW11" s="133" t="s">
        <v>2266</v>
      </c>
      <c r="NX11" s="134"/>
      <c r="NY11" s="135"/>
      <c r="NZ11" s="133" t="s">
        <v>2267</v>
      </c>
      <c r="OA11" s="134"/>
      <c r="OB11" s="135"/>
      <c r="OC11" s="133" t="s">
        <v>2357</v>
      </c>
      <c r="OD11" s="134"/>
      <c r="OE11" s="135"/>
      <c r="OF11" s="133" t="s">
        <v>2268</v>
      </c>
      <c r="OG11" s="134"/>
      <c r="OH11" s="135"/>
      <c r="OI11" s="133" t="s">
        <v>2269</v>
      </c>
      <c r="OJ11" s="134"/>
      <c r="OK11" s="135"/>
      <c r="OL11" s="133" t="s">
        <v>2270</v>
      </c>
      <c r="OM11" s="134"/>
      <c r="ON11" s="135"/>
      <c r="OO11" s="133" t="s">
        <v>2271</v>
      </c>
      <c r="OP11" s="134"/>
      <c r="OQ11" s="135"/>
      <c r="OR11" s="133" t="s">
        <v>2272</v>
      </c>
      <c r="OS11" s="134"/>
      <c r="OT11" s="135"/>
      <c r="OU11" s="79" t="s">
        <v>2273</v>
      </c>
      <c r="OV11" s="83"/>
      <c r="OW11" s="84"/>
      <c r="OX11" s="79" t="s">
        <v>2274</v>
      </c>
      <c r="OY11" s="83"/>
      <c r="OZ11" s="84"/>
      <c r="PA11" s="79" t="s">
        <v>2275</v>
      </c>
      <c r="PB11" s="83"/>
      <c r="PC11" s="84"/>
      <c r="PD11" s="133" t="s">
        <v>2276</v>
      </c>
      <c r="PE11" s="134"/>
      <c r="PF11" s="135"/>
      <c r="PG11" s="133" t="s">
        <v>2358</v>
      </c>
      <c r="PH11" s="134"/>
      <c r="PI11" s="135"/>
      <c r="PJ11" s="79" t="s">
        <v>2277</v>
      </c>
      <c r="PK11" s="83"/>
      <c r="PL11" s="84"/>
      <c r="PM11" s="79" t="s">
        <v>2278</v>
      </c>
      <c r="PN11" s="83"/>
      <c r="PO11" s="84"/>
      <c r="PP11" s="79" t="s">
        <v>2279</v>
      </c>
      <c r="PQ11" s="83"/>
      <c r="PR11" s="84"/>
      <c r="PS11" s="84" t="s">
        <v>2280</v>
      </c>
      <c r="PT11" s="70"/>
      <c r="PU11" s="70"/>
      <c r="PV11" s="70" t="s">
        <v>2281</v>
      </c>
      <c r="PW11" s="70"/>
      <c r="PX11" s="70"/>
      <c r="PY11" s="150" t="s">
        <v>2282</v>
      </c>
      <c r="PZ11" s="155"/>
      <c r="QA11" s="156"/>
      <c r="QB11" s="70" t="s">
        <v>2283</v>
      </c>
      <c r="QC11" s="70"/>
      <c r="QD11" s="70"/>
      <c r="QE11" s="70" t="s">
        <v>2284</v>
      </c>
      <c r="QF11" s="70"/>
      <c r="QG11" s="70"/>
      <c r="QH11" s="70" t="s">
        <v>2285</v>
      </c>
      <c r="QI11" s="70"/>
      <c r="QJ11" s="70"/>
      <c r="QK11" s="70" t="s">
        <v>2359</v>
      </c>
      <c r="QL11" s="70"/>
      <c r="QM11" s="70"/>
      <c r="QN11" s="70" t="s">
        <v>2286</v>
      </c>
      <c r="QO11" s="70"/>
      <c r="QP11" s="70"/>
      <c r="QQ11" s="70" t="s">
        <v>2287</v>
      </c>
      <c r="QR11" s="70"/>
      <c r="QS11" s="70"/>
      <c r="QT11" s="133" t="s">
        <v>2288</v>
      </c>
      <c r="QU11" s="134"/>
      <c r="QV11" s="135"/>
      <c r="QW11" s="133" t="s">
        <v>2289</v>
      </c>
      <c r="QX11" s="134"/>
      <c r="QY11" s="135"/>
      <c r="QZ11" s="133" t="s">
        <v>2290</v>
      </c>
      <c r="RA11" s="134"/>
      <c r="RB11" s="134"/>
      <c r="RC11" s="70" t="s">
        <v>2360</v>
      </c>
      <c r="RD11" s="70"/>
      <c r="RE11" s="70"/>
      <c r="RF11" s="133" t="s">
        <v>2361</v>
      </c>
      <c r="RG11" s="134"/>
      <c r="RH11" s="135"/>
      <c r="RI11" s="133" t="s">
        <v>2362</v>
      </c>
      <c r="RJ11" s="134"/>
      <c r="RK11" s="135"/>
      <c r="RL11" s="133" t="s">
        <v>2363</v>
      </c>
      <c r="RM11" s="134"/>
      <c r="RN11" s="135"/>
      <c r="RO11" s="133" t="s">
        <v>2364</v>
      </c>
      <c r="RP11" s="134"/>
      <c r="RQ11" s="135"/>
      <c r="RR11" s="133" t="s">
        <v>2365</v>
      </c>
      <c r="RS11" s="134"/>
      <c r="RT11" s="135"/>
      <c r="RU11" s="133" t="s">
        <v>2366</v>
      </c>
      <c r="RV11" s="134"/>
      <c r="RW11" s="135"/>
      <c r="RX11" s="133" t="s">
        <v>2367</v>
      </c>
      <c r="RY11" s="134"/>
      <c r="RZ11" s="135"/>
      <c r="SA11" s="133" t="s">
        <v>2368</v>
      </c>
      <c r="SB11" s="134"/>
      <c r="SC11" s="134"/>
      <c r="SD11" s="134" t="s">
        <v>2369</v>
      </c>
      <c r="SE11" s="134"/>
      <c r="SF11" s="134"/>
      <c r="SG11" s="134" t="s">
        <v>2291</v>
      </c>
      <c r="SH11" s="134"/>
      <c r="SI11" s="134"/>
      <c r="SJ11" s="134" t="s">
        <v>2292</v>
      </c>
      <c r="SK11" s="134"/>
      <c r="SL11" s="134"/>
      <c r="SM11" s="70" t="s">
        <v>2293</v>
      </c>
      <c r="SN11" s="70"/>
      <c r="SO11" s="70"/>
      <c r="SP11" s="70" t="s">
        <v>2294</v>
      </c>
      <c r="SQ11" s="70"/>
      <c r="SR11" s="70"/>
      <c r="SS11" s="70" t="s">
        <v>2370</v>
      </c>
      <c r="ST11" s="70"/>
      <c r="SU11" s="70"/>
      <c r="SV11" s="70" t="s">
        <v>2295</v>
      </c>
      <c r="SW11" s="70"/>
      <c r="SX11" s="70"/>
      <c r="SY11" s="70" t="s">
        <v>2296</v>
      </c>
      <c r="SZ11" s="70"/>
      <c r="TA11" s="70"/>
      <c r="TB11" s="70" t="s">
        <v>2297</v>
      </c>
      <c r="TC11" s="70"/>
      <c r="TD11" s="70"/>
      <c r="TE11" s="70" t="s">
        <v>2298</v>
      </c>
      <c r="TF11" s="70"/>
      <c r="TG11" s="70"/>
      <c r="TH11" s="70" t="s">
        <v>2299</v>
      </c>
      <c r="TI11" s="70"/>
      <c r="TJ11" s="70"/>
      <c r="TK11" s="70" t="s">
        <v>2300</v>
      </c>
      <c r="TL11" s="70"/>
      <c r="TM11" s="70"/>
      <c r="TN11" s="70" t="s">
        <v>2301</v>
      </c>
      <c r="TO11" s="70"/>
      <c r="TP11" s="70"/>
      <c r="TQ11" s="70" t="s">
        <v>2396</v>
      </c>
      <c r="TR11" s="70"/>
      <c r="TS11" s="70"/>
      <c r="TT11" s="70" t="s">
        <v>2397</v>
      </c>
      <c r="TU11" s="70"/>
      <c r="TV11" s="70"/>
      <c r="TW11" s="70" t="s">
        <v>2398</v>
      </c>
      <c r="TX11" s="70"/>
      <c r="TY11" s="70"/>
      <c r="TZ11" s="79" t="s">
        <v>2399</v>
      </c>
      <c r="UA11" s="120"/>
      <c r="UB11" s="121"/>
      <c r="UC11" s="84" t="s">
        <v>2302</v>
      </c>
      <c r="UD11" s="70"/>
      <c r="UE11" s="70"/>
      <c r="UF11" s="70" t="s">
        <v>2303</v>
      </c>
      <c r="UG11" s="70"/>
      <c r="UH11" s="70"/>
      <c r="UI11" s="70" t="s">
        <v>2304</v>
      </c>
      <c r="UJ11" s="70"/>
      <c r="UK11" s="70"/>
      <c r="UL11" s="70" t="s">
        <v>2371</v>
      </c>
      <c r="UM11" s="70"/>
      <c r="UN11" s="70"/>
      <c r="UO11" s="70" t="s">
        <v>2305</v>
      </c>
      <c r="UP11" s="70"/>
      <c r="UQ11" s="70"/>
      <c r="UR11" s="70" t="s">
        <v>2306</v>
      </c>
      <c r="US11" s="70"/>
      <c r="UT11" s="70"/>
      <c r="UU11" s="70" t="s">
        <v>2307</v>
      </c>
      <c r="UV11" s="70"/>
      <c r="UW11" s="70"/>
      <c r="UX11" s="70" t="s">
        <v>2308</v>
      </c>
      <c r="UY11" s="70"/>
      <c r="UZ11" s="70"/>
      <c r="VA11" s="70" t="s">
        <v>2309</v>
      </c>
      <c r="VB11" s="70"/>
      <c r="VC11" s="70"/>
      <c r="VD11" s="70" t="s">
        <v>2310</v>
      </c>
      <c r="VE11" s="70"/>
      <c r="VF11" s="70"/>
      <c r="VG11" s="70" t="s">
        <v>2311</v>
      </c>
      <c r="VH11" s="70"/>
      <c r="VI11" s="70"/>
      <c r="VJ11" s="70" t="s">
        <v>2312</v>
      </c>
      <c r="VK11" s="70"/>
      <c r="VL11" s="70"/>
      <c r="VM11" s="70" t="s">
        <v>2313</v>
      </c>
      <c r="VN11" s="70"/>
      <c r="VO11" s="70"/>
      <c r="VP11" s="70" t="s">
        <v>2372</v>
      </c>
      <c r="VQ11" s="70"/>
      <c r="VR11" s="70"/>
      <c r="VS11" s="70" t="s">
        <v>2314</v>
      </c>
      <c r="VT11" s="70"/>
      <c r="VU11" s="70"/>
      <c r="VV11" s="70" t="s">
        <v>2315</v>
      </c>
      <c r="VW11" s="70"/>
      <c r="VX11" s="70"/>
      <c r="VY11" s="70" t="s">
        <v>2316</v>
      </c>
      <c r="VZ11" s="70"/>
      <c r="WA11" s="79"/>
      <c r="WB11" s="70" t="s">
        <v>2317</v>
      </c>
      <c r="WC11" s="70"/>
      <c r="WD11" s="79"/>
      <c r="WE11" s="70" t="s">
        <v>2318</v>
      </c>
      <c r="WF11" s="70"/>
      <c r="WG11" s="79"/>
      <c r="WH11" s="70" t="s">
        <v>2319</v>
      </c>
      <c r="WI11" s="70"/>
      <c r="WJ11" s="79"/>
      <c r="WK11" s="79" t="s">
        <v>2320</v>
      </c>
      <c r="WL11" s="120"/>
      <c r="WM11" s="120"/>
      <c r="WN11" s="79" t="s">
        <v>2321</v>
      </c>
      <c r="WO11" s="83"/>
      <c r="WP11" s="84"/>
      <c r="WQ11" s="79" t="s">
        <v>2322</v>
      </c>
      <c r="WR11" s="83"/>
      <c r="WS11" s="84"/>
      <c r="WT11" s="79" t="s">
        <v>2373</v>
      </c>
      <c r="WU11" s="83"/>
      <c r="WV11" s="84"/>
      <c r="WW11" s="79" t="s">
        <v>2323</v>
      </c>
      <c r="WX11" s="83"/>
      <c r="WY11" s="84"/>
      <c r="WZ11" s="79" t="s">
        <v>2324</v>
      </c>
      <c r="XA11" s="83"/>
      <c r="XB11" s="84"/>
      <c r="XC11" s="79" t="s">
        <v>2325</v>
      </c>
      <c r="XD11" s="83"/>
      <c r="XE11" s="84"/>
      <c r="XF11" s="79" t="s">
        <v>2326</v>
      </c>
      <c r="XG11" s="83"/>
      <c r="XH11" s="84"/>
      <c r="XI11" s="79" t="s">
        <v>2327</v>
      </c>
      <c r="XJ11" s="83"/>
      <c r="XK11" s="84"/>
      <c r="XL11" s="79" t="s">
        <v>2328</v>
      </c>
      <c r="XM11" s="83"/>
      <c r="XN11" s="84"/>
      <c r="XO11" s="79" t="s">
        <v>2329</v>
      </c>
      <c r="XP11" s="83"/>
      <c r="XQ11" s="84"/>
      <c r="XR11" s="79" t="s">
        <v>2330</v>
      </c>
      <c r="XS11" s="83"/>
      <c r="XT11" s="84"/>
      <c r="XU11" s="79" t="s">
        <v>2331</v>
      </c>
      <c r="XV11" s="83"/>
      <c r="XW11" s="84"/>
      <c r="XX11" s="79" t="s">
        <v>2374</v>
      </c>
      <c r="XY11" s="83"/>
      <c r="XZ11" s="84"/>
      <c r="YA11" s="79" t="s">
        <v>2332</v>
      </c>
      <c r="YB11" s="83"/>
      <c r="YC11" s="84"/>
      <c r="YD11" s="79" t="s">
        <v>2333</v>
      </c>
      <c r="YE11" s="83"/>
      <c r="YF11" s="84"/>
      <c r="YG11" s="79" t="s">
        <v>2334</v>
      </c>
      <c r="YH11" s="83"/>
      <c r="YI11" s="84"/>
      <c r="YJ11" s="79" t="s">
        <v>2335</v>
      </c>
      <c r="YK11" s="83"/>
      <c r="YL11" s="84"/>
      <c r="YM11" s="79" t="s">
        <v>2336</v>
      </c>
      <c r="YN11" s="83"/>
      <c r="YO11" s="83"/>
      <c r="YP11" s="70" t="s">
        <v>2400</v>
      </c>
      <c r="YQ11" s="70"/>
      <c r="YR11" s="70"/>
      <c r="YS11" s="70" t="s">
        <v>2401</v>
      </c>
      <c r="YT11" s="70"/>
      <c r="YU11" s="70"/>
      <c r="YV11" s="70" t="s">
        <v>2402</v>
      </c>
      <c r="YW11" s="70"/>
      <c r="YX11" s="70"/>
      <c r="YY11" s="70" t="s">
        <v>2403</v>
      </c>
      <c r="YZ11" s="70"/>
      <c r="ZA11" s="70"/>
      <c r="ZB11" s="70" t="s">
        <v>2404</v>
      </c>
      <c r="ZC11" s="70"/>
      <c r="ZD11" s="70"/>
      <c r="ZE11" s="70" t="s">
        <v>2405</v>
      </c>
      <c r="ZF11" s="70"/>
      <c r="ZG11" s="70"/>
      <c r="ZH11" s="70" t="s">
        <v>2406</v>
      </c>
      <c r="ZI11" s="70"/>
      <c r="ZJ11" s="70"/>
      <c r="ZK11" s="70" t="s">
        <v>2407</v>
      </c>
      <c r="ZL11" s="70"/>
      <c r="ZM11" s="70"/>
      <c r="ZN11" s="70" t="s">
        <v>2408</v>
      </c>
      <c r="ZO11" s="70"/>
      <c r="ZP11" s="70"/>
      <c r="ZQ11" s="70" t="s">
        <v>2409</v>
      </c>
      <c r="ZR11" s="70"/>
      <c r="ZS11" s="70"/>
      <c r="ZT11" s="70" t="s">
        <v>2410</v>
      </c>
      <c r="ZU11" s="70"/>
      <c r="ZV11" s="70"/>
      <c r="ZW11" s="70" t="s">
        <v>2411</v>
      </c>
      <c r="ZX11" s="70"/>
      <c r="ZY11" s="70"/>
      <c r="ZZ11" s="70" t="s">
        <v>2412</v>
      </c>
      <c r="AAA11" s="70"/>
      <c r="AAB11" s="70"/>
      <c r="AAC11" s="70" t="s">
        <v>2413</v>
      </c>
      <c r="AAD11" s="70"/>
      <c r="AAE11" s="70"/>
    </row>
    <row r="12" spans="1:707" ht="124.9" customHeight="1" thickBot="1" x14ac:dyDescent="0.3">
      <c r="A12" s="105"/>
      <c r="B12" s="105"/>
      <c r="C12" s="66" t="s">
        <v>2414</v>
      </c>
      <c r="D12" s="67"/>
      <c r="E12" s="68"/>
      <c r="F12" s="66" t="s">
        <v>2418</v>
      </c>
      <c r="G12" s="67"/>
      <c r="H12" s="68"/>
      <c r="I12" s="66" t="s">
        <v>2422</v>
      </c>
      <c r="J12" s="67"/>
      <c r="K12" s="68"/>
      <c r="L12" s="66" t="s">
        <v>2424</v>
      </c>
      <c r="M12" s="67"/>
      <c r="N12" s="68"/>
      <c r="O12" s="66" t="s">
        <v>2428</v>
      </c>
      <c r="P12" s="67"/>
      <c r="Q12" s="68"/>
      <c r="R12" s="66" t="s">
        <v>2432</v>
      </c>
      <c r="S12" s="67"/>
      <c r="T12" s="68"/>
      <c r="U12" s="66" t="s">
        <v>2433</v>
      </c>
      <c r="V12" s="67"/>
      <c r="W12" s="68"/>
      <c r="X12" s="66" t="s">
        <v>2437</v>
      </c>
      <c r="Y12" s="67"/>
      <c r="Z12" s="68"/>
      <c r="AA12" s="66" t="s">
        <v>2441</v>
      </c>
      <c r="AB12" s="67"/>
      <c r="AC12" s="68"/>
      <c r="AD12" s="66" t="s">
        <v>2445</v>
      </c>
      <c r="AE12" s="67"/>
      <c r="AF12" s="68"/>
      <c r="AG12" s="66" t="s">
        <v>2449</v>
      </c>
      <c r="AH12" s="67"/>
      <c r="AI12" s="68"/>
      <c r="AJ12" s="66" t="s">
        <v>2453</v>
      </c>
      <c r="AK12" s="67"/>
      <c r="AL12" s="68"/>
      <c r="AM12" s="66" t="s">
        <v>2457</v>
      </c>
      <c r="AN12" s="67"/>
      <c r="AO12" s="68"/>
      <c r="AP12" s="112" t="s">
        <v>2461</v>
      </c>
      <c r="AQ12" s="113"/>
      <c r="AR12" s="114"/>
      <c r="AS12" s="151" t="s">
        <v>2465</v>
      </c>
      <c r="AT12" s="152"/>
      <c r="AU12" s="153"/>
      <c r="AV12" s="112" t="s">
        <v>2469</v>
      </c>
      <c r="AW12" s="113"/>
      <c r="AX12" s="114"/>
      <c r="AY12" s="66" t="s">
        <v>2473</v>
      </c>
      <c r="AZ12" s="67"/>
      <c r="BA12" s="68"/>
      <c r="BB12" s="66" t="s">
        <v>2477</v>
      </c>
      <c r="BC12" s="67"/>
      <c r="BD12" s="68"/>
      <c r="BE12" s="66" t="s">
        <v>2480</v>
      </c>
      <c r="BF12" s="67"/>
      <c r="BG12" s="68"/>
      <c r="BH12" s="66" t="s">
        <v>2484</v>
      </c>
      <c r="BI12" s="67"/>
      <c r="BJ12" s="68"/>
      <c r="BK12" s="66" t="s">
        <v>2488</v>
      </c>
      <c r="BL12" s="67"/>
      <c r="BM12" s="68"/>
      <c r="BN12" s="66" t="s">
        <v>2491</v>
      </c>
      <c r="BO12" s="67"/>
      <c r="BP12" s="68"/>
      <c r="BQ12" s="66" t="s">
        <v>2495</v>
      </c>
      <c r="BR12" s="67"/>
      <c r="BS12" s="68"/>
      <c r="BT12" s="66" t="s">
        <v>2499</v>
      </c>
      <c r="BU12" s="67"/>
      <c r="BV12" s="68"/>
      <c r="BW12" s="66" t="s">
        <v>2503</v>
      </c>
      <c r="BX12" s="67"/>
      <c r="BY12" s="68"/>
      <c r="BZ12" s="66" t="s">
        <v>2504</v>
      </c>
      <c r="CA12" s="67"/>
      <c r="CB12" s="68"/>
      <c r="CC12" s="66" t="s">
        <v>2505</v>
      </c>
      <c r="CD12" s="67"/>
      <c r="CE12" s="68"/>
      <c r="CF12" s="66" t="s">
        <v>2509</v>
      </c>
      <c r="CG12" s="67"/>
      <c r="CH12" s="68"/>
      <c r="CI12" s="66" t="s">
        <v>2513</v>
      </c>
      <c r="CJ12" s="67"/>
      <c r="CK12" s="68"/>
      <c r="CL12" s="66" t="s">
        <v>2517</v>
      </c>
      <c r="CM12" s="67"/>
      <c r="CN12" s="68"/>
      <c r="CO12" s="66" t="s">
        <v>2521</v>
      </c>
      <c r="CP12" s="67"/>
      <c r="CQ12" s="68"/>
      <c r="CR12" s="66" t="s">
        <v>2524</v>
      </c>
      <c r="CS12" s="67"/>
      <c r="CT12" s="68"/>
      <c r="CU12" s="66" t="s">
        <v>2528</v>
      </c>
      <c r="CV12" s="67"/>
      <c r="CW12" s="68"/>
      <c r="CX12" s="66" t="s">
        <v>2529</v>
      </c>
      <c r="CY12" s="67"/>
      <c r="CZ12" s="68"/>
      <c r="DA12" s="66" t="s">
        <v>2530</v>
      </c>
      <c r="DB12" s="67"/>
      <c r="DC12" s="68"/>
      <c r="DD12" s="66" t="s">
        <v>2534</v>
      </c>
      <c r="DE12" s="67"/>
      <c r="DF12" s="68"/>
      <c r="DG12" s="66" t="s">
        <v>2535</v>
      </c>
      <c r="DH12" s="67"/>
      <c r="DI12" s="68"/>
      <c r="DJ12" s="112" t="s">
        <v>1729</v>
      </c>
      <c r="DK12" s="113"/>
      <c r="DL12" s="114"/>
      <c r="DM12" s="66" t="s">
        <v>2538</v>
      </c>
      <c r="DN12" s="67"/>
      <c r="DO12" s="68"/>
      <c r="DP12" s="66" t="s">
        <v>2539</v>
      </c>
      <c r="DQ12" s="67"/>
      <c r="DR12" s="68"/>
      <c r="DS12" s="66" t="s">
        <v>2543</v>
      </c>
      <c r="DT12" s="67"/>
      <c r="DU12" s="68"/>
      <c r="DV12" s="66" t="s">
        <v>2547</v>
      </c>
      <c r="DW12" s="67"/>
      <c r="DX12" s="68"/>
      <c r="DY12" s="66" t="s">
        <v>2551</v>
      </c>
      <c r="DZ12" s="67"/>
      <c r="EA12" s="68"/>
      <c r="EB12" s="66" t="s">
        <v>2555</v>
      </c>
      <c r="EC12" s="67"/>
      <c r="ED12" s="68"/>
      <c r="EE12" s="66" t="s">
        <v>2559</v>
      </c>
      <c r="EF12" s="67"/>
      <c r="EG12" s="68"/>
      <c r="EH12" s="66" t="s">
        <v>2561</v>
      </c>
      <c r="EI12" s="67"/>
      <c r="EJ12" s="68"/>
      <c r="EK12" s="66" t="s">
        <v>2565</v>
      </c>
      <c r="EL12" s="67"/>
      <c r="EM12" s="68"/>
      <c r="EN12" s="66" t="s">
        <v>2568</v>
      </c>
      <c r="EO12" s="67"/>
      <c r="EP12" s="68"/>
      <c r="EQ12" s="112" t="s">
        <v>2569</v>
      </c>
      <c r="ER12" s="113"/>
      <c r="ES12" s="114"/>
      <c r="ET12" s="66" t="s">
        <v>2573</v>
      </c>
      <c r="EU12" s="67"/>
      <c r="EV12" s="68"/>
      <c r="EW12" s="112" t="s">
        <v>2575</v>
      </c>
      <c r="EX12" s="113"/>
      <c r="EY12" s="114"/>
      <c r="EZ12" s="66" t="s">
        <v>2576</v>
      </c>
      <c r="FA12" s="67"/>
      <c r="FB12" s="68"/>
      <c r="FC12" s="112" t="s">
        <v>2577</v>
      </c>
      <c r="FD12" s="113"/>
      <c r="FE12" s="114"/>
      <c r="FF12" s="66" t="s">
        <v>2579</v>
      </c>
      <c r="FG12" s="67"/>
      <c r="FH12" s="68"/>
      <c r="FI12" s="66" t="s">
        <v>2583</v>
      </c>
      <c r="FJ12" s="67"/>
      <c r="FK12" s="68"/>
      <c r="FL12" s="112" t="s">
        <v>2587</v>
      </c>
      <c r="FM12" s="113"/>
      <c r="FN12" s="114"/>
      <c r="FO12" s="66" t="s">
        <v>2591</v>
      </c>
      <c r="FP12" s="67"/>
      <c r="FQ12" s="68"/>
      <c r="FR12" s="66" t="s">
        <v>2595</v>
      </c>
      <c r="FS12" s="67"/>
      <c r="FT12" s="68"/>
      <c r="FU12" s="66" t="s">
        <v>2599</v>
      </c>
      <c r="FV12" s="67"/>
      <c r="FW12" s="68"/>
      <c r="FX12" s="66" t="s">
        <v>2603</v>
      </c>
      <c r="FY12" s="67"/>
      <c r="FZ12" s="68"/>
      <c r="GA12" s="66" t="s">
        <v>2606</v>
      </c>
      <c r="GB12" s="67"/>
      <c r="GC12" s="68"/>
      <c r="GD12" s="66" t="s">
        <v>2610</v>
      </c>
      <c r="GE12" s="67"/>
      <c r="GF12" s="68"/>
      <c r="GG12" s="66" t="s">
        <v>2614</v>
      </c>
      <c r="GH12" s="67"/>
      <c r="GI12" s="68"/>
      <c r="GJ12" s="112" t="s">
        <v>2618</v>
      </c>
      <c r="GK12" s="113"/>
      <c r="GL12" s="114"/>
      <c r="GM12" s="112" t="s">
        <v>2622</v>
      </c>
      <c r="GN12" s="113"/>
      <c r="GO12" s="114"/>
      <c r="GP12" s="66" t="s">
        <v>2626</v>
      </c>
      <c r="GQ12" s="67"/>
      <c r="GR12" s="68"/>
      <c r="GS12" s="112" t="s">
        <v>2627</v>
      </c>
      <c r="GT12" s="113"/>
      <c r="GU12" s="114"/>
      <c r="GV12" s="66" t="s">
        <v>2631</v>
      </c>
      <c r="GW12" s="67"/>
      <c r="GX12" s="68"/>
      <c r="GY12" s="66" t="s">
        <v>2635</v>
      </c>
      <c r="GZ12" s="67"/>
      <c r="HA12" s="68"/>
      <c r="HB12" s="66" t="s">
        <v>2639</v>
      </c>
      <c r="HC12" s="67"/>
      <c r="HD12" s="68"/>
      <c r="HE12" s="66" t="s">
        <v>2643</v>
      </c>
      <c r="HF12" s="67"/>
      <c r="HG12" s="68"/>
      <c r="HH12" s="66" t="s">
        <v>2647</v>
      </c>
      <c r="HI12" s="67"/>
      <c r="HJ12" s="68"/>
      <c r="HK12" s="66" t="s">
        <v>2651</v>
      </c>
      <c r="HL12" s="67"/>
      <c r="HM12" s="68"/>
      <c r="HN12" s="122" t="s">
        <v>2652</v>
      </c>
      <c r="HO12" s="123"/>
      <c r="HP12" s="124"/>
      <c r="HQ12" s="122" t="s">
        <v>2655</v>
      </c>
      <c r="HR12" s="123"/>
      <c r="HS12" s="124"/>
      <c r="HT12" s="122" t="s">
        <v>2658</v>
      </c>
      <c r="HU12" s="123"/>
      <c r="HV12" s="124"/>
      <c r="HW12" s="122" t="s">
        <v>2661</v>
      </c>
      <c r="HX12" s="123"/>
      <c r="HY12" s="124"/>
      <c r="HZ12" s="125" t="s">
        <v>2664</v>
      </c>
      <c r="IA12" s="126"/>
      <c r="IB12" s="127"/>
      <c r="IC12" s="122" t="s">
        <v>2667</v>
      </c>
      <c r="ID12" s="123"/>
      <c r="IE12" s="124"/>
      <c r="IF12" s="122" t="s">
        <v>2669</v>
      </c>
      <c r="IG12" s="123"/>
      <c r="IH12" s="124"/>
      <c r="II12" s="122" t="s">
        <v>2672</v>
      </c>
      <c r="IJ12" s="123"/>
      <c r="IK12" s="124"/>
      <c r="IL12" s="125" t="s">
        <v>2675</v>
      </c>
      <c r="IM12" s="157"/>
      <c r="IN12" s="49"/>
      <c r="IO12" s="125" t="s">
        <v>2676</v>
      </c>
      <c r="IP12" s="126"/>
      <c r="IQ12" s="127"/>
      <c r="IR12" s="125" t="s">
        <v>2680</v>
      </c>
      <c r="IS12" s="126"/>
      <c r="IT12" s="127"/>
      <c r="IU12" s="122" t="s">
        <v>2681</v>
      </c>
      <c r="IV12" s="123"/>
      <c r="IW12" s="124"/>
      <c r="IX12" s="125" t="s">
        <v>2683</v>
      </c>
      <c r="IY12" s="126"/>
      <c r="IZ12" s="127"/>
      <c r="JA12" s="125" t="s">
        <v>2684</v>
      </c>
      <c r="JB12" s="126"/>
      <c r="JC12" s="127"/>
      <c r="JD12" s="122" t="s">
        <v>2685</v>
      </c>
      <c r="JE12" s="123"/>
      <c r="JF12" s="124"/>
      <c r="JG12" s="122" t="s">
        <v>2689</v>
      </c>
      <c r="JH12" s="123"/>
      <c r="JI12" s="124"/>
      <c r="JJ12" s="122" t="s">
        <v>2692</v>
      </c>
      <c r="JK12" s="123"/>
      <c r="JL12" s="124"/>
      <c r="JM12" s="125" t="s">
        <v>2696</v>
      </c>
      <c r="JN12" s="126"/>
      <c r="JO12" s="127"/>
      <c r="JP12" s="122" t="s">
        <v>2700</v>
      </c>
      <c r="JQ12" s="123"/>
      <c r="JR12" s="124"/>
      <c r="JS12" s="122" t="s">
        <v>2701</v>
      </c>
      <c r="JT12" s="123"/>
      <c r="JU12" s="124"/>
      <c r="JV12" s="122" t="s">
        <v>2704</v>
      </c>
      <c r="JW12" s="123"/>
      <c r="JX12" s="124"/>
      <c r="JY12" s="158" t="s">
        <v>2709</v>
      </c>
      <c r="JZ12" s="103"/>
      <c r="KA12" s="102"/>
      <c r="KB12" s="66" t="s">
        <v>2710</v>
      </c>
      <c r="KC12" s="67"/>
      <c r="KD12" s="68"/>
      <c r="KE12" s="66" t="s">
        <v>2714</v>
      </c>
      <c r="KF12" s="67"/>
      <c r="KG12" s="68"/>
      <c r="KH12" s="66" t="s">
        <v>2715</v>
      </c>
      <c r="KI12" s="67"/>
      <c r="KJ12" s="68"/>
      <c r="KK12" s="66" t="s">
        <v>2716</v>
      </c>
      <c r="KL12" s="67"/>
      <c r="KM12" s="68"/>
      <c r="KN12" s="112" t="s">
        <v>2718</v>
      </c>
      <c r="KO12" s="113"/>
      <c r="KP12" s="114"/>
      <c r="KQ12" s="112" t="s">
        <v>2722</v>
      </c>
      <c r="KR12" s="113"/>
      <c r="KS12" s="114"/>
      <c r="KT12" s="66" t="s">
        <v>2724</v>
      </c>
      <c r="KU12" s="67"/>
      <c r="KV12" s="68"/>
      <c r="KW12" s="66" t="s">
        <v>2741</v>
      </c>
      <c r="KX12" s="67"/>
      <c r="KY12" s="68"/>
      <c r="KZ12" s="66" t="s">
        <v>2745</v>
      </c>
      <c r="LA12" s="67"/>
      <c r="LB12" s="68"/>
      <c r="LC12" s="122" t="s">
        <v>2749</v>
      </c>
      <c r="LD12" s="123"/>
      <c r="LE12" s="124"/>
      <c r="LF12" s="122" t="s">
        <v>2752</v>
      </c>
      <c r="LG12" s="123"/>
      <c r="LH12" s="124"/>
      <c r="LI12" s="122" t="s">
        <v>2755</v>
      </c>
      <c r="LJ12" s="123"/>
      <c r="LK12" s="124"/>
      <c r="LL12" s="122" t="s">
        <v>2758</v>
      </c>
      <c r="LM12" s="123"/>
      <c r="LN12" s="124"/>
      <c r="LO12" s="125" t="s">
        <v>2759</v>
      </c>
      <c r="LP12" s="126"/>
      <c r="LQ12" s="127"/>
      <c r="LR12" s="122" t="s">
        <v>2760</v>
      </c>
      <c r="LS12" s="123"/>
      <c r="LT12" s="124"/>
      <c r="LU12" s="122" t="s">
        <v>2763</v>
      </c>
      <c r="LV12" s="123"/>
      <c r="LW12" s="124"/>
      <c r="LX12" s="122" t="s">
        <v>2766</v>
      </c>
      <c r="LY12" s="123"/>
      <c r="LZ12" s="124"/>
      <c r="MA12" s="122" t="s">
        <v>2767</v>
      </c>
      <c r="MB12" s="123"/>
      <c r="MC12" s="124"/>
      <c r="MD12" s="125" t="s">
        <v>2770</v>
      </c>
      <c r="ME12" s="126"/>
      <c r="MF12" s="127"/>
      <c r="MG12" s="122" t="s">
        <v>2773</v>
      </c>
      <c r="MH12" s="123"/>
      <c r="MI12" s="124"/>
      <c r="MJ12" s="122" t="s">
        <v>2777</v>
      </c>
      <c r="MK12" s="123"/>
      <c r="ML12" s="123"/>
      <c r="MM12" s="92" t="s">
        <v>2647</v>
      </c>
      <c r="MN12" s="92"/>
      <c r="MO12" s="92"/>
      <c r="MP12" s="112" t="s">
        <v>2792</v>
      </c>
      <c r="MQ12" s="113"/>
      <c r="MR12" s="114"/>
      <c r="MS12" s="66" t="s">
        <v>2793</v>
      </c>
      <c r="MT12" s="67"/>
      <c r="MU12" s="68"/>
      <c r="MV12" s="66" t="s">
        <v>2797</v>
      </c>
      <c r="MW12" s="67"/>
      <c r="MX12" s="68"/>
      <c r="MY12" s="112" t="s">
        <v>2801</v>
      </c>
      <c r="MZ12" s="113"/>
      <c r="NA12" s="114"/>
      <c r="NB12" s="66" t="s">
        <v>2805</v>
      </c>
      <c r="NC12" s="67"/>
      <c r="ND12" s="68"/>
      <c r="NE12" s="66" t="s">
        <v>2806</v>
      </c>
      <c r="NF12" s="67"/>
      <c r="NG12" s="68"/>
      <c r="NH12" s="66" t="s">
        <v>2810</v>
      </c>
      <c r="NI12" s="67"/>
      <c r="NJ12" s="68"/>
      <c r="NK12" s="66" t="s">
        <v>2814</v>
      </c>
      <c r="NL12" s="67"/>
      <c r="NM12" s="68"/>
      <c r="NN12" s="66" t="s">
        <v>2815</v>
      </c>
      <c r="NO12" s="67"/>
      <c r="NP12" s="68"/>
      <c r="NQ12" s="66" t="s">
        <v>2819</v>
      </c>
      <c r="NR12" s="67"/>
      <c r="NS12" s="68"/>
      <c r="NT12" s="66" t="s">
        <v>2823</v>
      </c>
      <c r="NU12" s="67"/>
      <c r="NV12" s="68"/>
      <c r="NW12" s="66" t="s">
        <v>2827</v>
      </c>
      <c r="NX12" s="67"/>
      <c r="NY12" s="68"/>
      <c r="NZ12" s="66" t="s">
        <v>2831</v>
      </c>
      <c r="OA12" s="67"/>
      <c r="OB12" s="68"/>
      <c r="OC12" s="66" t="s">
        <v>2835</v>
      </c>
      <c r="OD12" s="67"/>
      <c r="OE12" s="68"/>
      <c r="OF12" s="66" t="s">
        <v>2839</v>
      </c>
      <c r="OG12" s="67"/>
      <c r="OH12" s="68"/>
      <c r="OI12" s="112" t="s">
        <v>2843</v>
      </c>
      <c r="OJ12" s="113"/>
      <c r="OK12" s="114"/>
      <c r="OL12" s="66" t="s">
        <v>2847</v>
      </c>
      <c r="OM12" s="67"/>
      <c r="ON12" s="68"/>
      <c r="OO12" s="66" t="s">
        <v>2851</v>
      </c>
      <c r="OP12" s="67"/>
      <c r="OQ12" s="68"/>
      <c r="OR12" s="122" t="s">
        <v>2855</v>
      </c>
      <c r="OS12" s="123"/>
      <c r="OT12" s="124"/>
      <c r="OU12" s="66" t="s">
        <v>2858</v>
      </c>
      <c r="OV12" s="67"/>
      <c r="OW12" s="68"/>
      <c r="OX12" s="122" t="s">
        <v>2862</v>
      </c>
      <c r="OY12" s="123"/>
      <c r="OZ12" s="124"/>
      <c r="PA12" s="122" t="s">
        <v>2865</v>
      </c>
      <c r="PB12" s="123"/>
      <c r="PC12" s="124"/>
      <c r="PD12" s="122" t="s">
        <v>2868</v>
      </c>
      <c r="PE12" s="123"/>
      <c r="PF12" s="124"/>
      <c r="PG12" s="122" t="s">
        <v>2871</v>
      </c>
      <c r="PH12" s="123"/>
      <c r="PI12" s="124"/>
      <c r="PJ12" s="122" t="s">
        <v>2874</v>
      </c>
      <c r="PK12" s="123"/>
      <c r="PL12" s="124"/>
      <c r="PM12" s="122" t="s">
        <v>2877</v>
      </c>
      <c r="PN12" s="123"/>
      <c r="PO12" s="124"/>
      <c r="PP12" s="122" t="s">
        <v>2878</v>
      </c>
      <c r="PQ12" s="123"/>
      <c r="PR12" s="124"/>
      <c r="PS12" s="66" t="s">
        <v>2881</v>
      </c>
      <c r="PT12" s="67"/>
      <c r="PU12" s="68"/>
      <c r="PV12" s="66" t="s">
        <v>2885</v>
      </c>
      <c r="PW12" s="67"/>
      <c r="PX12" s="68"/>
      <c r="PY12" s="66" t="s">
        <v>2887</v>
      </c>
      <c r="PZ12" s="67"/>
      <c r="QA12" s="68"/>
      <c r="QB12" s="66" t="s">
        <v>2891</v>
      </c>
      <c r="QC12" s="67"/>
      <c r="QD12" s="68"/>
      <c r="QE12" s="66" t="s">
        <v>2895</v>
      </c>
      <c r="QF12" s="67"/>
      <c r="QG12" s="68"/>
      <c r="QH12" s="66" t="s">
        <v>2899</v>
      </c>
      <c r="QI12" s="67"/>
      <c r="QJ12" s="68"/>
      <c r="QK12" s="66" t="s">
        <v>2903</v>
      </c>
      <c r="QL12" s="67"/>
      <c r="QM12" s="68"/>
      <c r="QN12" s="66" t="s">
        <v>2910</v>
      </c>
      <c r="QO12" s="67"/>
      <c r="QP12" s="68"/>
      <c r="QQ12" s="66" t="s">
        <v>2911</v>
      </c>
      <c r="QR12" s="67"/>
      <c r="QS12" s="68"/>
      <c r="QT12" s="66" t="s">
        <v>2914</v>
      </c>
      <c r="QU12" s="67"/>
      <c r="QV12" s="68"/>
      <c r="QW12" s="66" t="s">
        <v>2918</v>
      </c>
      <c r="QX12" s="67"/>
      <c r="QY12" s="68"/>
      <c r="QZ12" s="66" t="s">
        <v>2922</v>
      </c>
      <c r="RA12" s="67"/>
      <c r="RB12" s="68"/>
      <c r="RC12" s="66" t="s">
        <v>2926</v>
      </c>
      <c r="RD12" s="67"/>
      <c r="RE12" s="68"/>
      <c r="RF12" s="66" t="s">
        <v>2929</v>
      </c>
      <c r="RG12" s="67"/>
      <c r="RH12" s="68"/>
      <c r="RI12" s="66" t="s">
        <v>2931</v>
      </c>
      <c r="RJ12" s="67"/>
      <c r="RK12" s="68"/>
      <c r="RL12" s="66" t="s">
        <v>2935</v>
      </c>
      <c r="RM12" s="67"/>
      <c r="RN12" s="68"/>
      <c r="RO12" s="66" t="s">
        <v>2939</v>
      </c>
      <c r="RP12" s="67"/>
      <c r="RQ12" s="68"/>
      <c r="RR12" s="66" t="s">
        <v>2943</v>
      </c>
      <c r="RS12" s="67"/>
      <c r="RT12" s="68"/>
      <c r="RU12" s="66" t="s">
        <v>2945</v>
      </c>
      <c r="RV12" s="67"/>
      <c r="RW12" s="68"/>
      <c r="RX12" s="66" t="s">
        <v>2949</v>
      </c>
      <c r="RY12" s="67"/>
      <c r="RZ12" s="68"/>
      <c r="SA12" s="66" t="s">
        <v>2953</v>
      </c>
      <c r="SB12" s="67"/>
      <c r="SC12" s="68"/>
      <c r="SD12" s="66" t="s">
        <v>2957</v>
      </c>
      <c r="SE12" s="67"/>
      <c r="SF12" s="68"/>
      <c r="SG12" s="66" t="s">
        <v>2961</v>
      </c>
      <c r="SH12" s="67"/>
      <c r="SI12" s="68"/>
      <c r="SJ12" s="66" t="s">
        <v>2965</v>
      </c>
      <c r="SK12" s="67"/>
      <c r="SL12" s="68"/>
      <c r="SM12" s="66" t="s">
        <v>2968</v>
      </c>
      <c r="SN12" s="67"/>
      <c r="SO12" s="68"/>
      <c r="SP12" s="66" t="s">
        <v>2972</v>
      </c>
      <c r="SQ12" s="67"/>
      <c r="SR12" s="68"/>
      <c r="SS12" s="66" t="s">
        <v>2976</v>
      </c>
      <c r="ST12" s="67"/>
      <c r="SU12" s="68"/>
      <c r="SV12" s="66" t="s">
        <v>2977</v>
      </c>
      <c r="SW12" s="67"/>
      <c r="SX12" s="68"/>
      <c r="SY12" s="66" t="s">
        <v>2981</v>
      </c>
      <c r="SZ12" s="67"/>
      <c r="TA12" s="68"/>
      <c r="TB12" s="66" t="s">
        <v>2985</v>
      </c>
      <c r="TC12" s="67"/>
      <c r="TD12" s="68"/>
      <c r="TE12" s="66" t="s">
        <v>2988</v>
      </c>
      <c r="TF12" s="67"/>
      <c r="TG12" s="68"/>
      <c r="TH12" s="66" t="s">
        <v>2992</v>
      </c>
      <c r="TI12" s="67"/>
      <c r="TJ12" s="68"/>
      <c r="TK12" s="66" t="s">
        <v>2996</v>
      </c>
      <c r="TL12" s="67"/>
      <c r="TM12" s="68"/>
      <c r="TN12" s="66" t="s">
        <v>3000</v>
      </c>
      <c r="TO12" s="67"/>
      <c r="TP12" s="68"/>
      <c r="TQ12" s="66" t="s">
        <v>3004</v>
      </c>
      <c r="TR12" s="67"/>
      <c r="TS12" s="68"/>
      <c r="TT12" s="66" t="s">
        <v>3008</v>
      </c>
      <c r="TU12" s="67"/>
      <c r="TV12" s="68"/>
      <c r="TW12" s="66" t="s">
        <v>2029</v>
      </c>
      <c r="TX12" s="67"/>
      <c r="TY12" s="68"/>
      <c r="TZ12" s="66" t="s">
        <v>3013</v>
      </c>
      <c r="UA12" s="67"/>
      <c r="UB12" s="68"/>
      <c r="UC12" s="66" t="s">
        <v>3024</v>
      </c>
      <c r="UD12" s="67"/>
      <c r="UE12" s="68"/>
      <c r="UF12" s="66" t="s">
        <v>3028</v>
      </c>
      <c r="UG12" s="67"/>
      <c r="UH12" s="68"/>
      <c r="UI12" s="66" t="s">
        <v>3032</v>
      </c>
      <c r="UJ12" s="67"/>
      <c r="UK12" s="68"/>
      <c r="UL12" s="66" t="s">
        <v>3036</v>
      </c>
      <c r="UM12" s="67"/>
      <c r="UN12" s="68"/>
      <c r="UO12" s="66" t="s">
        <v>3040</v>
      </c>
      <c r="UP12" s="67"/>
      <c r="UQ12" s="68"/>
      <c r="UR12" s="66" t="s">
        <v>3044</v>
      </c>
      <c r="US12" s="67"/>
      <c r="UT12" s="68"/>
      <c r="UU12" s="66" t="s">
        <v>3048</v>
      </c>
      <c r="UV12" s="67"/>
      <c r="UW12" s="68"/>
      <c r="UX12" s="66" t="s">
        <v>3052</v>
      </c>
      <c r="UY12" s="67"/>
      <c r="UZ12" s="68"/>
      <c r="VA12" s="66" t="s">
        <v>3056</v>
      </c>
      <c r="VB12" s="67"/>
      <c r="VC12" s="68"/>
      <c r="VD12" s="66" t="s">
        <v>3060</v>
      </c>
      <c r="VE12" s="67"/>
      <c r="VF12" s="68"/>
      <c r="VG12" s="66" t="s">
        <v>3063</v>
      </c>
      <c r="VH12" s="67"/>
      <c r="VI12" s="68"/>
      <c r="VJ12" s="66" t="s">
        <v>3067</v>
      </c>
      <c r="VK12" s="67"/>
      <c r="VL12" s="68"/>
      <c r="VM12" s="66" t="s">
        <v>3071</v>
      </c>
      <c r="VN12" s="67"/>
      <c r="VO12" s="68"/>
      <c r="VP12" s="66" t="s">
        <v>3073</v>
      </c>
      <c r="VQ12" s="67"/>
      <c r="VR12" s="68"/>
      <c r="VS12" s="66" t="s">
        <v>3075</v>
      </c>
      <c r="VT12" s="67"/>
      <c r="VU12" s="68"/>
      <c r="VV12" s="66" t="s">
        <v>3079</v>
      </c>
      <c r="VW12" s="67"/>
      <c r="VX12" s="68"/>
      <c r="VY12" s="66" t="s">
        <v>1729</v>
      </c>
      <c r="VZ12" s="67"/>
      <c r="WA12" s="68"/>
      <c r="WB12" s="66" t="s">
        <v>3084</v>
      </c>
      <c r="WC12" s="67"/>
      <c r="WD12" s="68"/>
      <c r="WE12" s="66" t="s">
        <v>3088</v>
      </c>
      <c r="WF12" s="67"/>
      <c r="WG12" s="68"/>
      <c r="WH12" s="66" t="s">
        <v>3090</v>
      </c>
      <c r="WI12" s="67"/>
      <c r="WJ12" s="68"/>
      <c r="WK12" s="66" t="s">
        <v>3094</v>
      </c>
      <c r="WL12" s="67"/>
      <c r="WM12" s="68"/>
      <c r="WN12" s="66" t="s">
        <v>3098</v>
      </c>
      <c r="WO12" s="67"/>
      <c r="WP12" s="68"/>
      <c r="WQ12" s="66" t="s">
        <v>3101</v>
      </c>
      <c r="WR12" s="67"/>
      <c r="WS12" s="68"/>
      <c r="WT12" s="66" t="s">
        <v>3105</v>
      </c>
      <c r="WU12" s="67"/>
      <c r="WV12" s="68"/>
      <c r="WW12" s="66" t="s">
        <v>3109</v>
      </c>
      <c r="WX12" s="67"/>
      <c r="WY12" s="68"/>
      <c r="WZ12" s="66" t="s">
        <v>3113</v>
      </c>
      <c r="XA12" s="67"/>
      <c r="XB12" s="68"/>
      <c r="XC12" s="66" t="s">
        <v>3115</v>
      </c>
      <c r="XD12" s="67"/>
      <c r="XE12" s="68"/>
      <c r="XF12" s="66" t="s">
        <v>3119</v>
      </c>
      <c r="XG12" s="67"/>
      <c r="XH12" s="68"/>
      <c r="XI12" s="66" t="s">
        <v>3123</v>
      </c>
      <c r="XJ12" s="67"/>
      <c r="XK12" s="68"/>
      <c r="XL12" s="66" t="s">
        <v>3127</v>
      </c>
      <c r="XM12" s="67"/>
      <c r="XN12" s="68"/>
      <c r="XO12" s="66" t="s">
        <v>3131</v>
      </c>
      <c r="XP12" s="67"/>
      <c r="XQ12" s="68"/>
      <c r="XR12" s="66" t="s">
        <v>3135</v>
      </c>
      <c r="XS12" s="67"/>
      <c r="XT12" s="68"/>
      <c r="XU12" s="66" t="s">
        <v>3137</v>
      </c>
      <c r="XV12" s="67"/>
      <c r="XW12" s="68"/>
      <c r="XX12" s="66" t="s">
        <v>3141</v>
      </c>
      <c r="XY12" s="67"/>
      <c r="XZ12" s="143"/>
      <c r="YA12" s="142" t="s">
        <v>3145</v>
      </c>
      <c r="YB12" s="67"/>
      <c r="YC12" s="143"/>
      <c r="YD12" s="142" t="s">
        <v>3147</v>
      </c>
      <c r="YE12" s="67"/>
      <c r="YF12" s="68"/>
      <c r="YG12" s="66" t="s">
        <v>3151</v>
      </c>
      <c r="YH12" s="67"/>
      <c r="YI12" s="68"/>
      <c r="YJ12" s="66" t="s">
        <v>3155</v>
      </c>
      <c r="YK12" s="67"/>
      <c r="YL12" s="68"/>
      <c r="YM12" s="66" t="s">
        <v>3156</v>
      </c>
      <c r="YN12" s="67"/>
      <c r="YO12" s="68"/>
      <c r="YP12" s="66" t="s">
        <v>3160</v>
      </c>
      <c r="YQ12" s="67"/>
      <c r="YR12" s="68"/>
      <c r="YS12" s="66" t="s">
        <v>3164</v>
      </c>
      <c r="YT12" s="67"/>
      <c r="YU12" s="68"/>
      <c r="YV12" s="66" t="s">
        <v>3166</v>
      </c>
      <c r="YW12" s="67"/>
      <c r="YX12" s="68"/>
      <c r="YY12" s="66" t="s">
        <v>3170</v>
      </c>
      <c r="YZ12" s="67"/>
      <c r="ZA12" s="68"/>
      <c r="ZB12" s="66" t="s">
        <v>3173</v>
      </c>
      <c r="ZC12" s="67"/>
      <c r="ZD12" s="68"/>
      <c r="ZE12" s="66" t="s">
        <v>3177</v>
      </c>
      <c r="ZF12" s="67"/>
      <c r="ZG12" s="68"/>
      <c r="ZH12" s="66" t="s">
        <v>3181</v>
      </c>
      <c r="ZI12" s="67"/>
      <c r="ZJ12" s="68"/>
      <c r="ZK12" s="66" t="s">
        <v>3183</v>
      </c>
      <c r="ZL12" s="67"/>
      <c r="ZM12" s="68"/>
      <c r="ZN12" s="66" t="s">
        <v>3187</v>
      </c>
      <c r="ZO12" s="67"/>
      <c r="ZP12" s="68"/>
      <c r="ZQ12" s="66" t="s">
        <v>3191</v>
      </c>
      <c r="ZR12" s="67"/>
      <c r="ZS12" s="68"/>
      <c r="ZT12" s="66" t="s">
        <v>3195</v>
      </c>
      <c r="ZU12" s="67"/>
      <c r="ZV12" s="68"/>
      <c r="ZW12" s="158" t="s">
        <v>3202</v>
      </c>
      <c r="ZX12" s="159"/>
      <c r="ZY12" s="160"/>
      <c r="ZZ12" s="66" t="s">
        <v>3203</v>
      </c>
      <c r="AAA12" s="67"/>
      <c r="AAB12" s="68"/>
      <c r="AAC12" s="66" t="s">
        <v>3207</v>
      </c>
      <c r="AAD12" s="67"/>
      <c r="AAE12" s="68"/>
    </row>
    <row r="13" spans="1:707" ht="132.75" thickBot="1" x14ac:dyDescent="0.3">
      <c r="A13" s="105"/>
      <c r="B13" s="105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6.5" thickBot="1" x14ac:dyDescent="0.3">
      <c r="A14" s="2">
        <v>1</v>
      </c>
      <c r="B14" s="62" t="s">
        <v>3272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24"/>
      <c r="BQ14" s="24">
        <v>1</v>
      </c>
      <c r="BR14" s="2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24">
        <v>1</v>
      </c>
      <c r="DQ14" s="24"/>
      <c r="DR14" s="24"/>
      <c r="DS14" s="24">
        <v>1</v>
      </c>
      <c r="DT14" s="24"/>
      <c r="DU14" s="2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24">
        <v>1</v>
      </c>
      <c r="FD14" s="24"/>
      <c r="FE14" s="24"/>
      <c r="FF14" s="24">
        <v>1</v>
      </c>
      <c r="FG14" s="24"/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4"/>
      <c r="FQ14" s="4"/>
      <c r="FR14" s="24">
        <v>1</v>
      </c>
      <c r="FS14" s="24"/>
      <c r="FT14" s="24"/>
      <c r="FU14" s="24">
        <v>1</v>
      </c>
      <c r="FV14" s="24"/>
      <c r="FW14" s="24"/>
      <c r="FX14" s="24">
        <v>1</v>
      </c>
      <c r="FY14" s="24"/>
      <c r="FZ14" s="24"/>
      <c r="GA14" s="24">
        <v>1</v>
      </c>
      <c r="GB14" s="24"/>
      <c r="GC14" s="24"/>
      <c r="GD14" s="24">
        <v>1</v>
      </c>
      <c r="GE14" s="24"/>
      <c r="GF14" s="24"/>
      <c r="GG14" s="24">
        <v>1</v>
      </c>
      <c r="GH14" s="24"/>
      <c r="GI14" s="24"/>
      <c r="GJ14" s="24">
        <v>1</v>
      </c>
      <c r="GK14" s="24"/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>
        <v>1</v>
      </c>
      <c r="HF14" s="24"/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>
        <v>1</v>
      </c>
      <c r="HR14" s="24"/>
      <c r="HS14" s="24"/>
      <c r="HT14" s="24">
        <v>1</v>
      </c>
      <c r="HU14" s="24"/>
      <c r="HV14" s="24"/>
      <c r="HW14" s="24">
        <v>1</v>
      </c>
      <c r="HX14" s="24"/>
      <c r="HY14" s="24"/>
      <c r="HZ14" s="24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4">
        <v>1</v>
      </c>
      <c r="JB14" s="4"/>
      <c r="JC14" s="4"/>
      <c r="JD14" s="4">
        <v>1</v>
      </c>
      <c r="JE14" s="4"/>
      <c r="JF14" s="4"/>
      <c r="JG14" s="4">
        <v>1</v>
      </c>
      <c r="JH14" s="4"/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>
        <v>1</v>
      </c>
      <c r="JZ14" s="4"/>
      <c r="KA14" s="4"/>
      <c r="KB14" s="4">
        <v>1</v>
      </c>
      <c r="KC14" s="4"/>
      <c r="KD14" s="4"/>
      <c r="KE14" s="4">
        <v>1</v>
      </c>
      <c r="KF14" s="4"/>
      <c r="KG14" s="4"/>
      <c r="KH14" s="4">
        <v>1</v>
      </c>
      <c r="KI14" s="4"/>
      <c r="KJ14" s="4"/>
      <c r="KK14" s="4">
        <v>1</v>
      </c>
      <c r="KL14" s="4"/>
      <c r="KM14" s="4"/>
      <c r="KN14" s="4"/>
      <c r="KO14" s="4"/>
      <c r="KP14" s="4">
        <v>1</v>
      </c>
      <c r="KQ14" s="4">
        <v>1</v>
      </c>
      <c r="KR14" s="4"/>
      <c r="KS14" s="4"/>
      <c r="KT14" s="4">
        <v>1</v>
      </c>
      <c r="KU14" s="4"/>
      <c r="KV14" s="4"/>
      <c r="KW14" s="4">
        <v>1</v>
      </c>
      <c r="KX14" s="4"/>
      <c r="KY14" s="4"/>
      <c r="KZ14" s="4">
        <v>1</v>
      </c>
      <c r="LA14" s="4"/>
      <c r="LB14" s="4"/>
      <c r="LC14" s="4">
        <v>1</v>
      </c>
      <c r="LD14" s="4"/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>
        <v>1</v>
      </c>
      <c r="LV14" s="4"/>
      <c r="LW14" s="4"/>
      <c r="LX14" s="4">
        <v>1</v>
      </c>
      <c r="LY14" s="4"/>
      <c r="LZ14" s="4"/>
      <c r="MA14" s="4">
        <v>1</v>
      </c>
      <c r="MB14" s="4"/>
      <c r="MC14" s="4"/>
      <c r="MD14" s="4">
        <v>1</v>
      </c>
      <c r="ME14" s="4"/>
      <c r="MF14" s="4"/>
      <c r="MG14" s="4">
        <v>1</v>
      </c>
      <c r="MH14" s="4"/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>
        <v>1</v>
      </c>
      <c r="MT14" s="4"/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30"/>
      <c r="NH14" s="4">
        <v>1</v>
      </c>
      <c r="NI14" s="4"/>
      <c r="NJ14" s="4"/>
      <c r="NK14" s="4">
        <v>1</v>
      </c>
      <c r="NL14" s="4"/>
      <c r="NM14" s="4"/>
      <c r="NN14" s="4">
        <v>1</v>
      </c>
      <c r="NO14" s="4"/>
      <c r="NP14" s="30"/>
      <c r="NQ14" s="4">
        <v>1</v>
      </c>
      <c r="NR14" s="4"/>
      <c r="NS14" s="4"/>
      <c r="NT14" s="5">
        <v>1</v>
      </c>
      <c r="NU14" s="5"/>
      <c r="NV14" s="5"/>
      <c r="NW14" s="1">
        <v>1</v>
      </c>
      <c r="NX14" s="1"/>
      <c r="NY14" s="1"/>
      <c r="NZ14" s="1">
        <v>1</v>
      </c>
      <c r="OA14" s="1"/>
      <c r="OB14" s="1"/>
      <c r="OC14" s="14">
        <v>1</v>
      </c>
      <c r="OD14" s="14"/>
      <c r="OE14" s="14"/>
      <c r="OF14" s="14">
        <v>1</v>
      </c>
      <c r="OG14" s="14"/>
      <c r="OH14" s="14"/>
      <c r="OI14" s="14">
        <v>1</v>
      </c>
      <c r="OJ14" s="14"/>
      <c r="OK14" s="14"/>
      <c r="OL14" s="14">
        <v>1</v>
      </c>
      <c r="OM14" s="14"/>
      <c r="ON14" s="14"/>
      <c r="OO14" s="14">
        <v>1</v>
      </c>
      <c r="OP14" s="14"/>
      <c r="OQ14" s="14"/>
      <c r="OR14" s="14">
        <v>1</v>
      </c>
      <c r="OS14" s="14"/>
      <c r="OT14" s="14"/>
      <c r="OU14" s="14">
        <v>1</v>
      </c>
      <c r="OV14" s="14"/>
      <c r="OW14" s="14"/>
      <c r="OX14" s="14">
        <v>1</v>
      </c>
      <c r="OY14" s="14"/>
      <c r="OZ14" s="14"/>
      <c r="PA14" s="14">
        <v>1</v>
      </c>
      <c r="PB14" s="14"/>
      <c r="PC14" s="14"/>
      <c r="PD14" s="14">
        <v>1</v>
      </c>
      <c r="PE14" s="14"/>
      <c r="PF14" s="14"/>
      <c r="PG14" s="14">
        <v>1</v>
      </c>
      <c r="PH14" s="14"/>
      <c r="PI14" s="14"/>
      <c r="PJ14" s="14">
        <v>1</v>
      </c>
      <c r="PK14" s="14"/>
      <c r="PL14" s="14"/>
      <c r="PM14" s="14">
        <v>1</v>
      </c>
      <c r="PN14" s="14"/>
      <c r="PO14" s="14"/>
      <c r="PP14" s="14">
        <v>1</v>
      </c>
      <c r="PQ14" s="14"/>
      <c r="PR14" s="14"/>
      <c r="PS14" s="14">
        <v>1</v>
      </c>
      <c r="PT14" s="14"/>
      <c r="PU14" s="14"/>
      <c r="PV14" s="14">
        <v>1</v>
      </c>
      <c r="PW14" s="14"/>
      <c r="PX14" s="14"/>
      <c r="PY14" s="14">
        <v>1</v>
      </c>
      <c r="PZ14" s="14"/>
      <c r="QA14" s="14"/>
      <c r="QB14" s="14">
        <v>1</v>
      </c>
      <c r="QC14" s="14"/>
      <c r="QD14" s="14"/>
      <c r="QE14" s="14">
        <v>1</v>
      </c>
      <c r="QF14" s="14"/>
      <c r="QG14" s="24"/>
      <c r="QH14" s="24">
        <v>1</v>
      </c>
      <c r="QI14" s="24"/>
      <c r="QJ14" s="14"/>
      <c r="QK14" s="14">
        <v>1</v>
      </c>
      <c r="QL14" s="14"/>
      <c r="QM14" s="14"/>
      <c r="QN14" s="14">
        <v>1</v>
      </c>
      <c r="QO14" s="14"/>
      <c r="QP14" s="14"/>
      <c r="QQ14" s="14">
        <v>1</v>
      </c>
      <c r="QR14" s="14"/>
      <c r="QS14" s="1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24">
        <v>1</v>
      </c>
      <c r="SH14" s="24"/>
      <c r="SI14" s="24"/>
      <c r="SJ14" s="24">
        <v>1</v>
      </c>
      <c r="SK14" s="24"/>
      <c r="SL14" s="24"/>
      <c r="SM14" s="24">
        <v>1</v>
      </c>
      <c r="SN14" s="24"/>
      <c r="SO14" s="24"/>
      <c r="SP14" s="24">
        <v>1</v>
      </c>
      <c r="SQ14" s="24"/>
      <c r="SR14" s="24"/>
      <c r="SS14" s="24">
        <v>1</v>
      </c>
      <c r="ST14" s="24"/>
      <c r="SU14" s="24"/>
      <c r="SV14" s="24">
        <v>1</v>
      </c>
      <c r="SW14" s="24"/>
      <c r="SX14" s="24"/>
      <c r="SY14" s="24">
        <v>1</v>
      </c>
      <c r="SZ14" s="24"/>
      <c r="TA14" s="24"/>
      <c r="TB14" s="24">
        <v>1</v>
      </c>
      <c r="TC14" s="24"/>
      <c r="TD14" s="24"/>
      <c r="TE14" s="24">
        <v>1</v>
      </c>
      <c r="TF14" s="24"/>
      <c r="TG14" s="24"/>
      <c r="TH14" s="24">
        <v>1</v>
      </c>
      <c r="TI14" s="24"/>
      <c r="TJ14" s="24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24">
        <v>1</v>
      </c>
      <c r="TU14" s="24"/>
      <c r="TV14" s="24"/>
      <c r="TW14" s="24">
        <v>1</v>
      </c>
      <c r="TX14" s="24"/>
      <c r="TY14" s="24"/>
      <c r="TZ14" s="24">
        <v>1</v>
      </c>
      <c r="UA14" s="24"/>
      <c r="UB14" s="24"/>
      <c r="UC14" s="24">
        <v>1</v>
      </c>
      <c r="UD14" s="24"/>
      <c r="UE14" s="24"/>
      <c r="UF14" s="24">
        <v>1</v>
      </c>
      <c r="UG14" s="4"/>
      <c r="UH14" s="4"/>
      <c r="UI14" s="24">
        <v>1</v>
      </c>
      <c r="UJ14" s="24"/>
      <c r="UK14" s="24"/>
      <c r="UL14" s="24">
        <v>1</v>
      </c>
      <c r="UM14" s="24"/>
      <c r="UN14" s="24"/>
      <c r="UO14" s="24">
        <v>1</v>
      </c>
      <c r="UP14" s="24"/>
      <c r="UQ14" s="24"/>
      <c r="UR14" s="24">
        <v>1</v>
      </c>
      <c r="US14" s="24"/>
      <c r="UT14" s="24"/>
      <c r="UU14" s="24">
        <v>1</v>
      </c>
      <c r="UV14" s="24"/>
      <c r="UW14" s="24"/>
      <c r="UX14" s="24">
        <v>1</v>
      </c>
      <c r="UY14" s="24"/>
      <c r="UZ14" s="24"/>
      <c r="VA14" s="24">
        <v>1</v>
      </c>
      <c r="VB14" s="24"/>
      <c r="VC14" s="24"/>
      <c r="VD14" s="24">
        <v>1</v>
      </c>
      <c r="VE14" s="24"/>
      <c r="VF14" s="24"/>
      <c r="VG14" s="24">
        <v>1</v>
      </c>
      <c r="VH14" s="24"/>
      <c r="VI14" s="24"/>
      <c r="VJ14" s="24">
        <v>1</v>
      </c>
      <c r="VK14" s="24"/>
      <c r="VL14" s="24"/>
      <c r="VM14" s="24">
        <v>1</v>
      </c>
      <c r="VN14" s="24"/>
      <c r="VO14" s="24"/>
      <c r="VP14" s="24">
        <v>1</v>
      </c>
      <c r="VQ14" s="24"/>
      <c r="VR14" s="24"/>
      <c r="VS14" s="24">
        <v>1</v>
      </c>
      <c r="VT14" s="24"/>
      <c r="VU14" s="24"/>
      <c r="VV14" s="24">
        <v>1</v>
      </c>
      <c r="VW14" s="24"/>
      <c r="VX14" s="24"/>
      <c r="VY14" s="24">
        <v>1</v>
      </c>
      <c r="VZ14" s="24"/>
      <c r="WA14" s="24"/>
      <c r="WB14" s="24">
        <v>1</v>
      </c>
      <c r="WC14" s="24"/>
      <c r="WD14" s="24"/>
      <c r="WE14" s="24">
        <v>1</v>
      </c>
      <c r="WF14" s="24"/>
      <c r="WG14" s="24"/>
      <c r="WH14" s="24">
        <v>1</v>
      </c>
      <c r="WI14" s="24"/>
      <c r="WJ14" s="24"/>
      <c r="WK14" s="24">
        <v>1</v>
      </c>
      <c r="WL14" s="24"/>
      <c r="WM14" s="24"/>
      <c r="WN14" s="24">
        <v>1</v>
      </c>
      <c r="WO14" s="24"/>
      <c r="WP14" s="24"/>
      <c r="WQ14" s="24">
        <v>1</v>
      </c>
      <c r="WR14" s="24"/>
      <c r="WS14" s="24"/>
      <c r="WT14" s="24">
        <v>1</v>
      </c>
      <c r="WU14" s="24"/>
      <c r="WV14" s="24"/>
      <c r="WW14" s="24">
        <v>1</v>
      </c>
      <c r="WX14" s="24"/>
      <c r="WY14" s="24"/>
      <c r="WZ14" s="24">
        <v>1</v>
      </c>
      <c r="XA14" s="24"/>
      <c r="XB14" s="24"/>
      <c r="XC14" s="24">
        <v>1</v>
      </c>
      <c r="XD14" s="24"/>
      <c r="XE14" s="24"/>
      <c r="XF14" s="24">
        <v>1</v>
      </c>
      <c r="XG14" s="24"/>
      <c r="XH14" s="24"/>
      <c r="XI14" s="24">
        <v>1</v>
      </c>
      <c r="XJ14" s="24"/>
      <c r="XK14" s="24"/>
      <c r="XL14" s="24">
        <v>1</v>
      </c>
      <c r="XM14" s="24"/>
      <c r="XN14" s="24"/>
      <c r="XO14" s="24">
        <v>1</v>
      </c>
      <c r="XP14" s="24"/>
      <c r="XQ14" s="2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/>
      <c r="ZF14" s="4"/>
      <c r="ZG14" s="4">
        <v>1</v>
      </c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>
        <v>1</v>
      </c>
      <c r="AAD14" s="4"/>
      <c r="AAE14" s="4"/>
    </row>
    <row r="15" spans="1:707" ht="16.5" thickBot="1" x14ac:dyDescent="0.3">
      <c r="A15" s="2">
        <v>2</v>
      </c>
      <c r="B15" s="63" t="s">
        <v>3273</v>
      </c>
      <c r="C15" s="61">
        <v>1</v>
      </c>
      <c r="D15" s="61"/>
      <c r="E15" s="61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30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30"/>
      <c r="NQ15" s="4">
        <v>1</v>
      </c>
      <c r="NR15" s="4"/>
      <c r="NS15" s="4"/>
      <c r="NT15" s="61">
        <v>1</v>
      </c>
      <c r="NU15" s="61"/>
      <c r="NV15" s="61"/>
      <c r="NW15" s="1">
        <v>1</v>
      </c>
      <c r="NX15" s="1"/>
      <c r="NY15" s="1"/>
      <c r="NZ15" s="1">
        <v>1</v>
      </c>
      <c r="OA15" s="1"/>
      <c r="OB15" s="1"/>
      <c r="OC15" s="1">
        <v>1</v>
      </c>
      <c r="OD15" s="1"/>
      <c r="OE15" s="1"/>
      <c r="OF15" s="1">
        <v>1</v>
      </c>
      <c r="OG15" s="1"/>
      <c r="OH15" s="1"/>
      <c r="OI15" s="1">
        <v>1</v>
      </c>
      <c r="OJ15" s="1"/>
      <c r="OK15" s="1"/>
      <c r="OL15" s="1">
        <v>1</v>
      </c>
      <c r="OM15" s="1"/>
      <c r="ON15" s="1"/>
      <c r="OO15" s="1">
        <v>1</v>
      </c>
      <c r="OP15" s="1"/>
      <c r="OQ15" s="1"/>
      <c r="OR15" s="1">
        <v>1</v>
      </c>
      <c r="OS15" s="1"/>
      <c r="OT15" s="1"/>
      <c r="OU15" s="1">
        <v>1</v>
      </c>
      <c r="OV15" s="1"/>
      <c r="OW15" s="1"/>
      <c r="OX15" s="1">
        <v>1</v>
      </c>
      <c r="OY15" s="1"/>
      <c r="OZ15" s="1"/>
      <c r="PA15" s="1">
        <v>1</v>
      </c>
      <c r="PB15" s="1"/>
      <c r="PC15" s="1"/>
      <c r="PD15" s="1">
        <v>1</v>
      </c>
      <c r="PE15" s="1"/>
      <c r="PF15" s="1"/>
      <c r="PG15" s="1">
        <v>1</v>
      </c>
      <c r="PH15" s="1"/>
      <c r="PI15" s="1"/>
      <c r="PJ15" s="1">
        <v>1</v>
      </c>
      <c r="PK15" s="1"/>
      <c r="PL15" s="1"/>
      <c r="PM15" s="1">
        <v>1</v>
      </c>
      <c r="PN15" s="1"/>
      <c r="PO15" s="1"/>
      <c r="PP15" s="1">
        <v>1</v>
      </c>
      <c r="PQ15" s="1"/>
      <c r="PR15" s="1"/>
      <c r="PS15" s="1">
        <v>1</v>
      </c>
      <c r="PT15" s="1"/>
      <c r="PU15" s="1"/>
      <c r="PV15" s="1">
        <v>1</v>
      </c>
      <c r="PW15" s="1"/>
      <c r="PX15" s="1"/>
      <c r="PY15" s="1">
        <v>1</v>
      </c>
      <c r="PZ15" s="1"/>
      <c r="QA15" s="1"/>
      <c r="QB15" s="1">
        <v>1</v>
      </c>
      <c r="QC15" s="1"/>
      <c r="QD15" s="1"/>
      <c r="QE15" s="1">
        <v>1</v>
      </c>
      <c r="QF15" s="1"/>
      <c r="QG15" s="4"/>
      <c r="QH15" s="4">
        <v>1</v>
      </c>
      <c r="QI15" s="4"/>
      <c r="QJ15" s="1"/>
      <c r="QK15" s="1">
        <v>1</v>
      </c>
      <c r="QL15" s="1"/>
      <c r="QM15" s="1"/>
      <c r="QN15" s="1">
        <v>1</v>
      </c>
      <c r="QO15" s="1"/>
      <c r="QP15" s="1"/>
      <c r="QQ15" s="1">
        <v>1</v>
      </c>
      <c r="QR15" s="1"/>
      <c r="QS15" s="1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4"/>
      <c r="WK15" s="4">
        <v>1</v>
      </c>
      <c r="WL15" s="4"/>
      <c r="WM15" s="4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4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/>
      <c r="ZF15" s="4">
        <v>1</v>
      </c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16.5" thickBot="1" x14ac:dyDescent="0.3">
      <c r="A16" s="2">
        <v>3</v>
      </c>
      <c r="B16" s="63" t="s">
        <v>3274</v>
      </c>
      <c r="C16" s="61">
        <v>1</v>
      </c>
      <c r="D16" s="61"/>
      <c r="E16" s="6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4"/>
      <c r="BQ16" s="4">
        <v>1</v>
      </c>
      <c r="BR16" s="4"/>
      <c r="BS16" s="1"/>
      <c r="BT16" s="1">
        <v>1</v>
      </c>
      <c r="BU16" s="1"/>
      <c r="BV16" s="1"/>
      <c r="BW16" s="1"/>
      <c r="BX16" s="1">
        <v>1</v>
      </c>
      <c r="BY16" s="1"/>
      <c r="BZ16" s="1">
        <v>1</v>
      </c>
      <c r="CA16" s="1"/>
      <c r="CB16" s="1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/>
      <c r="JH16" s="4">
        <v>1</v>
      </c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/>
      <c r="KO16" s="4"/>
      <c r="KP16" s="4">
        <v>1</v>
      </c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>
        <v>1</v>
      </c>
      <c r="NF16" s="4"/>
      <c r="NG16" s="30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30"/>
      <c r="NQ16" s="4">
        <v>1</v>
      </c>
      <c r="NR16" s="4"/>
      <c r="NS16" s="4"/>
      <c r="NT16" s="61">
        <v>1</v>
      </c>
      <c r="NU16" s="61"/>
      <c r="NV16" s="61"/>
      <c r="NW16" s="1">
        <v>1</v>
      </c>
      <c r="NX16" s="1"/>
      <c r="NY16" s="1"/>
      <c r="NZ16" s="1">
        <v>1</v>
      </c>
      <c r="OA16" s="1"/>
      <c r="OB16" s="1"/>
      <c r="OC16" s="1">
        <v>1</v>
      </c>
      <c r="OD16" s="1"/>
      <c r="OE16" s="1"/>
      <c r="OF16" s="1">
        <v>1</v>
      </c>
      <c r="OG16" s="1"/>
      <c r="OH16" s="1"/>
      <c r="OI16" s="1">
        <v>1</v>
      </c>
      <c r="OJ16" s="1"/>
      <c r="OK16" s="1"/>
      <c r="OL16" s="1">
        <v>1</v>
      </c>
      <c r="OM16" s="1"/>
      <c r="ON16" s="1"/>
      <c r="OO16" s="1">
        <v>1</v>
      </c>
      <c r="OP16" s="1"/>
      <c r="OQ16" s="1"/>
      <c r="OR16" s="1">
        <v>1</v>
      </c>
      <c r="OS16" s="1"/>
      <c r="OT16" s="1"/>
      <c r="OU16" s="1">
        <v>1</v>
      </c>
      <c r="OV16" s="1"/>
      <c r="OW16" s="1"/>
      <c r="OX16" s="1">
        <v>1</v>
      </c>
      <c r="OY16" s="1"/>
      <c r="OZ16" s="1"/>
      <c r="PA16" s="1">
        <v>1</v>
      </c>
      <c r="PB16" s="1"/>
      <c r="PC16" s="1"/>
      <c r="PD16" s="1">
        <v>1</v>
      </c>
      <c r="PE16" s="1"/>
      <c r="PF16" s="1"/>
      <c r="PG16" s="1">
        <v>1</v>
      </c>
      <c r="PH16" s="1"/>
      <c r="PI16" s="1"/>
      <c r="PJ16" s="1">
        <v>1</v>
      </c>
      <c r="PK16" s="1"/>
      <c r="PL16" s="1"/>
      <c r="PM16" s="1">
        <v>1</v>
      </c>
      <c r="PN16" s="1"/>
      <c r="PO16" s="1"/>
      <c r="PP16" s="1">
        <v>1</v>
      </c>
      <c r="PQ16" s="1"/>
      <c r="PR16" s="1"/>
      <c r="PS16" s="1">
        <v>1</v>
      </c>
      <c r="PT16" s="1"/>
      <c r="PU16" s="1"/>
      <c r="PV16" s="1">
        <v>1</v>
      </c>
      <c r="PW16" s="1"/>
      <c r="PX16" s="1"/>
      <c r="PY16" s="1">
        <v>1</v>
      </c>
      <c r="PZ16" s="1"/>
      <c r="QA16" s="1"/>
      <c r="QB16" s="1">
        <v>1</v>
      </c>
      <c r="QC16" s="1"/>
      <c r="QD16" s="1"/>
      <c r="QE16" s="1">
        <v>1</v>
      </c>
      <c r="QF16" s="1"/>
      <c r="QG16" s="4"/>
      <c r="QH16" s="4">
        <v>1</v>
      </c>
      <c r="QI16" s="4"/>
      <c r="QJ16" s="1"/>
      <c r="QK16" s="1">
        <v>1</v>
      </c>
      <c r="QL16" s="1"/>
      <c r="QM16" s="1"/>
      <c r="QN16" s="1"/>
      <c r="QO16" s="1">
        <v>1</v>
      </c>
      <c r="QP16" s="1"/>
      <c r="QQ16" s="1">
        <v>1</v>
      </c>
      <c r="QR16" s="1"/>
      <c r="QS16" s="1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4"/>
      <c r="SY16" s="4"/>
      <c r="SZ16" s="4">
        <v>1</v>
      </c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>
        <v>1</v>
      </c>
      <c r="TX16" s="4"/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  <c r="VM16" s="4">
        <v>1</v>
      </c>
      <c r="VN16" s="4"/>
      <c r="VO16" s="4"/>
      <c r="VP16" s="4">
        <v>1</v>
      </c>
      <c r="VQ16" s="4"/>
      <c r="VR16" s="4"/>
      <c r="VS16" s="4">
        <v>1</v>
      </c>
      <c r="VT16" s="4"/>
      <c r="VU16" s="4"/>
      <c r="VV16" s="4">
        <v>1</v>
      </c>
      <c r="VW16" s="4"/>
      <c r="VX16" s="4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>
        <v>1</v>
      </c>
      <c r="WI16" s="4"/>
      <c r="WJ16" s="4"/>
      <c r="WK16" s="4">
        <v>1</v>
      </c>
      <c r="WL16" s="4"/>
      <c r="WM16" s="4"/>
      <c r="WN16" s="4">
        <v>1</v>
      </c>
      <c r="WO16" s="4"/>
      <c r="WP16" s="4"/>
      <c r="WQ16" s="4">
        <v>1</v>
      </c>
      <c r="WR16" s="4"/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/>
      <c r="XD16" s="4">
        <v>1</v>
      </c>
      <c r="XE16" s="4"/>
      <c r="XF16" s="4"/>
      <c r="XG16" s="4">
        <v>1</v>
      </c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/>
      <c r="XY16" s="4">
        <v>1</v>
      </c>
      <c r="XZ16" s="4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/>
      <c r="ZF16" s="4"/>
      <c r="ZG16" s="4">
        <v>1</v>
      </c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>
        <v>1</v>
      </c>
      <c r="AAD16" s="4"/>
      <c r="AAE16" s="4"/>
    </row>
    <row r="17" spans="1:707" ht="16.5" thickBot="1" x14ac:dyDescent="0.3">
      <c r="A17" s="2">
        <v>4</v>
      </c>
      <c r="B17" s="63" t="s">
        <v>3275</v>
      </c>
      <c r="C17" s="61">
        <v>1</v>
      </c>
      <c r="D17" s="61"/>
      <c r="E17" s="61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/>
      <c r="BL17" s="1">
        <v>1</v>
      </c>
      <c r="BM17" s="1"/>
      <c r="BN17" s="1"/>
      <c r="BO17" s="1">
        <v>1</v>
      </c>
      <c r="BP17" s="4"/>
      <c r="BQ17" s="4"/>
      <c r="BR17" s="4">
        <v>1</v>
      </c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/>
      <c r="IM17" s="4">
        <v>1</v>
      </c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/>
      <c r="KO17" s="4"/>
      <c r="KP17" s="4">
        <v>1</v>
      </c>
      <c r="KQ17" s="4">
        <v>1</v>
      </c>
      <c r="KR17" s="4"/>
      <c r="KS17" s="4"/>
      <c r="KT17" s="4">
        <v>1</v>
      </c>
      <c r="KU17" s="4"/>
      <c r="KV17" s="4"/>
      <c r="KW17" s="4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/>
      <c r="LP17" s="4">
        <v>1</v>
      </c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/>
      <c r="NC17" s="4">
        <v>1</v>
      </c>
      <c r="ND17" s="4"/>
      <c r="NE17" s="4">
        <v>1</v>
      </c>
      <c r="NF17" s="4"/>
      <c r="NG17" s="30"/>
      <c r="NH17" s="4"/>
      <c r="NI17" s="4">
        <v>1</v>
      </c>
      <c r="NJ17" s="4"/>
      <c r="NK17" s="4">
        <v>1</v>
      </c>
      <c r="NL17" s="4"/>
      <c r="NM17" s="4"/>
      <c r="NN17" s="4"/>
      <c r="NO17" s="4">
        <v>1</v>
      </c>
      <c r="NP17" s="30"/>
      <c r="NQ17" s="4">
        <v>1</v>
      </c>
      <c r="NR17" s="4"/>
      <c r="NS17" s="4"/>
      <c r="NT17" s="61">
        <v>1</v>
      </c>
      <c r="NU17" s="61"/>
      <c r="NV17" s="61"/>
      <c r="NW17" s="1">
        <v>1</v>
      </c>
      <c r="NX17" s="1"/>
      <c r="NY17" s="1"/>
      <c r="NZ17" s="1">
        <v>1</v>
      </c>
      <c r="OA17" s="1"/>
      <c r="OB17" s="1"/>
      <c r="OC17" s="1">
        <v>1</v>
      </c>
      <c r="OD17" s="1"/>
      <c r="OE17" s="1"/>
      <c r="OF17" s="1">
        <v>1</v>
      </c>
      <c r="OG17" s="1"/>
      <c r="OH17" s="1"/>
      <c r="OI17" s="1">
        <v>1</v>
      </c>
      <c r="OJ17" s="1"/>
      <c r="OK17" s="1"/>
      <c r="OL17" s="1">
        <v>1</v>
      </c>
      <c r="OM17" s="1"/>
      <c r="ON17" s="1"/>
      <c r="OO17" s="1">
        <v>1</v>
      </c>
      <c r="OP17" s="1"/>
      <c r="OQ17" s="1"/>
      <c r="OR17" s="1">
        <v>1</v>
      </c>
      <c r="OS17" s="1"/>
      <c r="OT17" s="1"/>
      <c r="OU17" s="1">
        <v>1</v>
      </c>
      <c r="OV17" s="1"/>
      <c r="OW17" s="1"/>
      <c r="OX17" s="1">
        <v>1</v>
      </c>
      <c r="OY17" s="1"/>
      <c r="OZ17" s="1"/>
      <c r="PA17" s="1">
        <v>1</v>
      </c>
      <c r="PB17" s="1"/>
      <c r="PC17" s="1"/>
      <c r="PD17" s="1">
        <v>1</v>
      </c>
      <c r="PE17" s="1"/>
      <c r="PF17" s="1"/>
      <c r="PG17" s="1">
        <v>1</v>
      </c>
      <c r="PH17" s="1"/>
      <c r="PI17" s="1"/>
      <c r="PJ17" s="1">
        <v>1</v>
      </c>
      <c r="PK17" s="1"/>
      <c r="PL17" s="1"/>
      <c r="PM17" s="1">
        <v>1</v>
      </c>
      <c r="PN17" s="1"/>
      <c r="PO17" s="1"/>
      <c r="PP17" s="1">
        <v>1</v>
      </c>
      <c r="PQ17" s="1"/>
      <c r="PR17" s="1"/>
      <c r="PS17" s="1">
        <v>1</v>
      </c>
      <c r="PT17" s="1"/>
      <c r="PU17" s="1"/>
      <c r="PV17" s="1">
        <v>1</v>
      </c>
      <c r="PW17" s="1"/>
      <c r="PX17" s="1"/>
      <c r="PY17" s="1">
        <v>1</v>
      </c>
      <c r="PZ17" s="1"/>
      <c r="QA17" s="1"/>
      <c r="QB17" s="1"/>
      <c r="QC17" s="1">
        <v>1</v>
      </c>
      <c r="QD17" s="1"/>
      <c r="QE17" s="1"/>
      <c r="QF17" s="1">
        <v>1</v>
      </c>
      <c r="QG17" s="4"/>
      <c r="QH17" s="4"/>
      <c r="QI17" s="4">
        <v>1</v>
      </c>
      <c r="QJ17" s="1"/>
      <c r="QK17" s="1">
        <v>1</v>
      </c>
      <c r="QL17" s="1"/>
      <c r="QM17" s="1"/>
      <c r="QN17" s="1">
        <v>1</v>
      </c>
      <c r="QO17" s="1"/>
      <c r="QP17" s="1"/>
      <c r="QQ17" s="1">
        <v>1</v>
      </c>
      <c r="QR17" s="1"/>
      <c r="QS17" s="1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4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4"/>
      <c r="WK17" s="4">
        <v>1</v>
      </c>
      <c r="WL17" s="4"/>
      <c r="WM17" s="4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/>
      <c r="XD17" s="4">
        <v>1</v>
      </c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4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4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/>
      <c r="ZF17" s="4"/>
      <c r="ZG17" s="4">
        <v>1</v>
      </c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  <c r="ZQ17" s="4">
        <v>1</v>
      </c>
      <c r="ZR17" s="4"/>
      <c r="ZS17" s="4"/>
      <c r="ZT17" s="4">
        <v>1</v>
      </c>
      <c r="ZU17" s="4"/>
      <c r="ZV17" s="4"/>
      <c r="ZW17" s="4">
        <v>1</v>
      </c>
      <c r="ZX17" s="4"/>
      <c r="ZY17" s="4"/>
      <c r="ZZ17" s="4">
        <v>1</v>
      </c>
      <c r="AAA17" s="4"/>
      <c r="AAB17" s="4"/>
      <c r="AAC17" s="4">
        <v>1</v>
      </c>
      <c r="AAD17" s="4"/>
      <c r="AAE17" s="4"/>
    </row>
    <row r="18" spans="1:707" ht="32.25" thickBot="1" x14ac:dyDescent="0.3">
      <c r="A18" s="2">
        <v>5</v>
      </c>
      <c r="B18" s="64" t="s">
        <v>3276</v>
      </c>
      <c r="C18" s="61">
        <v>1</v>
      </c>
      <c r="D18" s="61"/>
      <c r="E18" s="6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4"/>
      <c r="BQ18" s="4">
        <v>1</v>
      </c>
      <c r="BR18" s="4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/>
      <c r="KO18" s="4"/>
      <c r="KP18" s="4">
        <v>1</v>
      </c>
      <c r="KQ18" s="4">
        <v>1</v>
      </c>
      <c r="KR18" s="4"/>
      <c r="KS18" s="4"/>
      <c r="KT18" s="4">
        <v>1</v>
      </c>
      <c r="KU18" s="4"/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30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30"/>
      <c r="NQ18" s="4">
        <v>1</v>
      </c>
      <c r="NR18" s="4"/>
      <c r="NS18" s="4"/>
      <c r="NT18" s="61">
        <v>1</v>
      </c>
      <c r="NU18" s="61"/>
      <c r="NV18" s="61"/>
      <c r="NW18" s="1">
        <v>1</v>
      </c>
      <c r="NX18" s="1"/>
      <c r="NY18" s="1"/>
      <c r="NZ18" s="1">
        <v>1</v>
      </c>
      <c r="OA18" s="1"/>
      <c r="OB18" s="1"/>
      <c r="OC18" s="1">
        <v>1</v>
      </c>
      <c r="OD18" s="1"/>
      <c r="OE18" s="1"/>
      <c r="OF18" s="1">
        <v>1</v>
      </c>
      <c r="OG18" s="1"/>
      <c r="OH18" s="1"/>
      <c r="OI18" s="1">
        <v>1</v>
      </c>
      <c r="OJ18" s="1"/>
      <c r="OK18" s="1"/>
      <c r="OL18" s="1">
        <v>1</v>
      </c>
      <c r="OM18" s="1"/>
      <c r="ON18" s="1"/>
      <c r="OO18" s="1">
        <v>1</v>
      </c>
      <c r="OP18" s="1"/>
      <c r="OQ18" s="1"/>
      <c r="OR18" s="1">
        <v>1</v>
      </c>
      <c r="OS18" s="1"/>
      <c r="OT18" s="1"/>
      <c r="OU18" s="1">
        <v>1</v>
      </c>
      <c r="OV18" s="1"/>
      <c r="OW18" s="1"/>
      <c r="OX18" s="1">
        <v>1</v>
      </c>
      <c r="OY18" s="1"/>
      <c r="OZ18" s="1"/>
      <c r="PA18" s="1">
        <v>1</v>
      </c>
      <c r="PB18" s="1"/>
      <c r="PC18" s="1"/>
      <c r="PD18" s="1">
        <v>1</v>
      </c>
      <c r="PE18" s="1"/>
      <c r="PF18" s="1"/>
      <c r="PG18" s="1">
        <v>1</v>
      </c>
      <c r="PH18" s="1"/>
      <c r="PI18" s="1"/>
      <c r="PJ18" s="1">
        <v>1</v>
      </c>
      <c r="PK18" s="1"/>
      <c r="PL18" s="1"/>
      <c r="PM18" s="1">
        <v>1</v>
      </c>
      <c r="PN18" s="1"/>
      <c r="PO18" s="1"/>
      <c r="PP18" s="1">
        <v>1</v>
      </c>
      <c r="PQ18" s="1"/>
      <c r="PR18" s="1"/>
      <c r="PS18" s="1">
        <v>1</v>
      </c>
      <c r="PT18" s="1"/>
      <c r="PU18" s="1"/>
      <c r="PV18" s="1">
        <v>1</v>
      </c>
      <c r="PW18" s="1"/>
      <c r="PX18" s="1"/>
      <c r="PY18" s="1">
        <v>1</v>
      </c>
      <c r="PZ18" s="1"/>
      <c r="QA18" s="1"/>
      <c r="QB18" s="1">
        <v>1</v>
      </c>
      <c r="QC18" s="1"/>
      <c r="QD18" s="1"/>
      <c r="QE18" s="1">
        <v>1</v>
      </c>
      <c r="QF18" s="1"/>
      <c r="QG18" s="4"/>
      <c r="QH18" s="4">
        <v>1</v>
      </c>
      <c r="QI18" s="4"/>
      <c r="QJ18" s="1"/>
      <c r="QK18" s="1">
        <v>1</v>
      </c>
      <c r="QL18" s="1"/>
      <c r="QM18" s="1"/>
      <c r="QN18" s="1">
        <v>1</v>
      </c>
      <c r="QO18" s="1"/>
      <c r="QP18" s="1"/>
      <c r="QQ18" s="1">
        <v>1</v>
      </c>
      <c r="QR18" s="1"/>
      <c r="QS18" s="1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4"/>
      <c r="WK18" s="4">
        <v>1</v>
      </c>
      <c r="WL18" s="4"/>
      <c r="WM18" s="4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4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/>
      <c r="ZF18" s="4"/>
      <c r="ZG18" s="4">
        <v>1</v>
      </c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 s="4">
        <v>1</v>
      </c>
      <c r="ZR18" s="4"/>
      <c r="ZS18" s="4"/>
      <c r="ZT18" s="4">
        <v>1</v>
      </c>
      <c r="ZU18" s="4"/>
      <c r="ZV18" s="4"/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30.75" thickBot="1" x14ac:dyDescent="0.3">
      <c r="A19" s="2">
        <v>6</v>
      </c>
      <c r="B19" s="63" t="s">
        <v>3277</v>
      </c>
      <c r="C19" s="61">
        <v>1</v>
      </c>
      <c r="D19" s="61"/>
      <c r="E19" s="61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4"/>
      <c r="BQ19" s="4">
        <v>1</v>
      </c>
      <c r="BR19" s="4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/>
      <c r="KO19" s="4">
        <v>1</v>
      </c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30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30"/>
      <c r="NQ19" s="4">
        <v>1</v>
      </c>
      <c r="NR19" s="4"/>
      <c r="NS19" s="4"/>
      <c r="NT19" s="61">
        <v>1</v>
      </c>
      <c r="NU19" s="61"/>
      <c r="NV19" s="61"/>
      <c r="NW19" s="1">
        <v>1</v>
      </c>
      <c r="NX19" s="1"/>
      <c r="NY19" s="1"/>
      <c r="NZ19" s="1">
        <v>1</v>
      </c>
      <c r="OA19" s="1"/>
      <c r="OB19" s="1"/>
      <c r="OC19" s="1">
        <v>1</v>
      </c>
      <c r="OD19" s="1"/>
      <c r="OE19" s="1"/>
      <c r="OF19" s="1">
        <v>1</v>
      </c>
      <c r="OG19" s="1"/>
      <c r="OH19" s="1"/>
      <c r="OI19" s="1">
        <v>1</v>
      </c>
      <c r="OJ19" s="1"/>
      <c r="OK19" s="1"/>
      <c r="OL19" s="1">
        <v>1</v>
      </c>
      <c r="OM19" s="1"/>
      <c r="ON19" s="1"/>
      <c r="OO19" s="1">
        <v>1</v>
      </c>
      <c r="OP19" s="1"/>
      <c r="OQ19" s="1"/>
      <c r="OR19" s="1">
        <v>1</v>
      </c>
      <c r="OS19" s="1"/>
      <c r="OT19" s="1"/>
      <c r="OU19" s="1">
        <v>1</v>
      </c>
      <c r="OV19" s="1"/>
      <c r="OW19" s="1"/>
      <c r="OX19" s="1">
        <v>1</v>
      </c>
      <c r="OY19" s="1"/>
      <c r="OZ19" s="1"/>
      <c r="PA19" s="1">
        <v>1</v>
      </c>
      <c r="PB19" s="1"/>
      <c r="PC19" s="1"/>
      <c r="PD19" s="1">
        <v>1</v>
      </c>
      <c r="PE19" s="1"/>
      <c r="PF19" s="1"/>
      <c r="PG19" s="1">
        <v>1</v>
      </c>
      <c r="PH19" s="1"/>
      <c r="PI19" s="1"/>
      <c r="PJ19" s="1">
        <v>1</v>
      </c>
      <c r="PK19" s="1"/>
      <c r="PL19" s="1"/>
      <c r="PM19" s="1">
        <v>1</v>
      </c>
      <c r="PN19" s="1"/>
      <c r="PO19" s="1"/>
      <c r="PP19" s="1">
        <v>1</v>
      </c>
      <c r="PQ19" s="1"/>
      <c r="PR19" s="1"/>
      <c r="PS19" s="1">
        <v>1</v>
      </c>
      <c r="PT19" s="1"/>
      <c r="PU19" s="1"/>
      <c r="PV19" s="1">
        <v>1</v>
      </c>
      <c r="PW19" s="1"/>
      <c r="PX19" s="1"/>
      <c r="PY19" s="1">
        <v>1</v>
      </c>
      <c r="PZ19" s="1"/>
      <c r="QA19" s="1"/>
      <c r="QB19" s="1">
        <v>1</v>
      </c>
      <c r="QC19" s="1"/>
      <c r="QD19" s="1"/>
      <c r="QE19" s="1">
        <v>1</v>
      </c>
      <c r="QF19" s="1"/>
      <c r="QG19" s="4"/>
      <c r="QH19" s="4">
        <v>1</v>
      </c>
      <c r="QI19" s="4"/>
      <c r="QJ19" s="1"/>
      <c r="QK19" s="1">
        <v>1</v>
      </c>
      <c r="QL19" s="1"/>
      <c r="QM19" s="1"/>
      <c r="QN19" s="1">
        <v>1</v>
      </c>
      <c r="QO19" s="1"/>
      <c r="QP19" s="1"/>
      <c r="QQ19" s="1">
        <v>1</v>
      </c>
      <c r="QR19" s="1"/>
      <c r="QS19" s="1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4"/>
      <c r="WK19" s="4">
        <v>1</v>
      </c>
      <c r="WL19" s="4"/>
      <c r="WM19" s="4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4"/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4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>
        <v>1</v>
      </c>
      <c r="ZC19" s="4"/>
      <c r="ZD19" s="4"/>
      <c r="ZE19" s="4"/>
      <c r="ZF19" s="4">
        <v>1</v>
      </c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  <c r="ZQ19" s="4">
        <v>1</v>
      </c>
      <c r="ZR19" s="4"/>
      <c r="ZS19" s="4"/>
      <c r="ZT19" s="4">
        <v>1</v>
      </c>
      <c r="ZU19" s="4"/>
      <c r="ZV19" s="4"/>
      <c r="ZW19" s="4">
        <v>1</v>
      </c>
      <c r="ZX19" s="4"/>
      <c r="ZY19" s="4"/>
      <c r="ZZ19" s="4">
        <v>1</v>
      </c>
      <c r="AAA19" s="4"/>
      <c r="AAB19" s="4"/>
      <c r="AAC19" s="4">
        <v>1</v>
      </c>
      <c r="AAD19" s="4"/>
      <c r="AAE19" s="4"/>
    </row>
    <row r="20" spans="1:707" ht="16.5" thickBot="1" x14ac:dyDescent="0.3">
      <c r="A20" s="2">
        <v>7</v>
      </c>
      <c r="B20" s="63" t="s">
        <v>3278</v>
      </c>
      <c r="C20" s="61">
        <v>1</v>
      </c>
      <c r="D20" s="61"/>
      <c r="E20" s="61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/>
      <c r="BO20" s="1">
        <v>1</v>
      </c>
      <c r="BP20" s="4"/>
      <c r="BQ20" s="4">
        <v>1</v>
      </c>
      <c r="BR20" s="4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/>
      <c r="KO20" s="4">
        <v>1</v>
      </c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30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30"/>
      <c r="NQ20" s="4">
        <v>1</v>
      </c>
      <c r="NR20" s="4"/>
      <c r="NS20" s="4"/>
      <c r="NT20" s="61">
        <v>1</v>
      </c>
      <c r="NU20" s="61"/>
      <c r="NV20" s="61"/>
      <c r="NW20" s="1">
        <v>1</v>
      </c>
      <c r="NX20" s="1"/>
      <c r="NY20" s="1"/>
      <c r="NZ20" s="1">
        <v>1</v>
      </c>
      <c r="OA20" s="1"/>
      <c r="OB20" s="1"/>
      <c r="OC20" s="1">
        <v>1</v>
      </c>
      <c r="OD20" s="1"/>
      <c r="OE20" s="1"/>
      <c r="OF20" s="1">
        <v>1</v>
      </c>
      <c r="OG20" s="1"/>
      <c r="OH20" s="1"/>
      <c r="OI20" s="1">
        <v>1</v>
      </c>
      <c r="OJ20" s="1"/>
      <c r="OK20" s="1"/>
      <c r="OL20" s="1">
        <v>1</v>
      </c>
      <c r="OM20" s="1"/>
      <c r="ON20" s="1"/>
      <c r="OO20" s="1">
        <v>1</v>
      </c>
      <c r="OP20" s="1"/>
      <c r="OQ20" s="1"/>
      <c r="OR20" s="1">
        <v>1</v>
      </c>
      <c r="OS20" s="1"/>
      <c r="OT20" s="1"/>
      <c r="OU20" s="1">
        <v>1</v>
      </c>
      <c r="OV20" s="1"/>
      <c r="OW20" s="1"/>
      <c r="OX20" s="1">
        <v>1</v>
      </c>
      <c r="OY20" s="1"/>
      <c r="OZ20" s="1"/>
      <c r="PA20" s="1">
        <v>1</v>
      </c>
      <c r="PB20" s="1"/>
      <c r="PC20" s="1"/>
      <c r="PD20" s="1">
        <v>1</v>
      </c>
      <c r="PE20" s="1"/>
      <c r="PF20" s="1"/>
      <c r="PG20" s="1">
        <v>1</v>
      </c>
      <c r="PH20" s="1"/>
      <c r="PI20" s="1"/>
      <c r="PJ20" s="1">
        <v>1</v>
      </c>
      <c r="PK20" s="1"/>
      <c r="PL20" s="1"/>
      <c r="PM20" s="1">
        <v>1</v>
      </c>
      <c r="PN20" s="1"/>
      <c r="PO20" s="1"/>
      <c r="PP20" s="1">
        <v>1</v>
      </c>
      <c r="PQ20" s="1"/>
      <c r="PR20" s="1"/>
      <c r="PS20" s="1">
        <v>1</v>
      </c>
      <c r="PT20" s="1"/>
      <c r="PU20" s="1"/>
      <c r="PV20" s="1">
        <v>1</v>
      </c>
      <c r="PW20" s="1"/>
      <c r="PX20" s="1"/>
      <c r="PY20" s="1">
        <v>1</v>
      </c>
      <c r="PZ20" s="1"/>
      <c r="QA20" s="1"/>
      <c r="QB20" s="1">
        <v>1</v>
      </c>
      <c r="QC20" s="1"/>
      <c r="QD20" s="1"/>
      <c r="QE20" s="1"/>
      <c r="QF20" s="1">
        <v>1</v>
      </c>
      <c r="QG20" s="4"/>
      <c r="QH20" s="4">
        <v>1</v>
      </c>
      <c r="QI20" s="4"/>
      <c r="QJ20" s="1"/>
      <c r="QK20" s="1">
        <v>1</v>
      </c>
      <c r="QL20" s="1"/>
      <c r="QM20" s="1"/>
      <c r="QN20" s="1">
        <v>1</v>
      </c>
      <c r="QO20" s="1"/>
      <c r="QP20" s="1"/>
      <c r="QQ20" s="1">
        <v>1</v>
      </c>
      <c r="QR20" s="1"/>
      <c r="QS20" s="1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>
        <v>1</v>
      </c>
      <c r="VQ20" s="4"/>
      <c r="VR20" s="4"/>
      <c r="VS20" s="4">
        <v>1</v>
      </c>
      <c r="VT20" s="4"/>
      <c r="VU20" s="4"/>
      <c r="VV20" s="4">
        <v>1</v>
      </c>
      <c r="VW20" s="4"/>
      <c r="VX20" s="4"/>
      <c r="VY20" s="4">
        <v>1</v>
      </c>
      <c r="VZ20" s="4"/>
      <c r="WA20" s="4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4"/>
      <c r="WK20" s="4">
        <v>1</v>
      </c>
      <c r="WL20" s="4"/>
      <c r="WM20" s="4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>
        <v>1</v>
      </c>
      <c r="XV20" s="4"/>
      <c r="XW20" s="4"/>
      <c r="XX20" s="4">
        <v>1</v>
      </c>
      <c r="XY20" s="4"/>
      <c r="XZ20" s="4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>
        <v>1</v>
      </c>
      <c r="YK20" s="4"/>
      <c r="YL20" s="4"/>
      <c r="YM20" s="4">
        <v>1</v>
      </c>
      <c r="YN20" s="4"/>
      <c r="YO20" s="4"/>
      <c r="YP20" s="4">
        <v>1</v>
      </c>
      <c r="YQ20" s="4"/>
      <c r="YR20" s="4"/>
      <c r="YS20" s="4">
        <v>1</v>
      </c>
      <c r="YT20" s="4"/>
      <c r="YU20" s="4"/>
      <c r="YV20" s="4">
        <v>1</v>
      </c>
      <c r="YW20" s="4"/>
      <c r="YX20" s="4"/>
      <c r="YY20" s="4">
        <v>1</v>
      </c>
      <c r="YZ20" s="4"/>
      <c r="ZA20" s="4"/>
      <c r="ZB20" s="4">
        <v>1</v>
      </c>
      <c r="ZC20" s="4"/>
      <c r="ZD20" s="4"/>
      <c r="ZE20" s="4"/>
      <c r="ZF20" s="4">
        <v>1</v>
      </c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  <c r="ZQ20" s="4">
        <v>1</v>
      </c>
      <c r="ZR20" s="4"/>
      <c r="ZS20" s="4"/>
      <c r="ZT20" s="4">
        <v>1</v>
      </c>
      <c r="ZU20" s="4"/>
      <c r="ZV20" s="4"/>
      <c r="ZW20" s="4">
        <v>1</v>
      </c>
      <c r="ZX20" s="4"/>
      <c r="ZY20" s="4"/>
      <c r="ZZ20" s="4">
        <v>1</v>
      </c>
      <c r="AAA20" s="4"/>
      <c r="AAB20" s="4"/>
      <c r="AAC20" s="4">
        <v>1</v>
      </c>
      <c r="AAD20" s="4"/>
      <c r="AAE20" s="4"/>
    </row>
    <row r="21" spans="1:707" ht="15.75" thickBot="1" x14ac:dyDescent="0.3">
      <c r="A21" s="3">
        <v>8</v>
      </c>
      <c r="B21" s="63" t="s">
        <v>3279</v>
      </c>
      <c r="C21" s="60">
        <v>1</v>
      </c>
      <c r="D21" s="60"/>
      <c r="E21" s="60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/>
      <c r="KO21" s="4"/>
      <c r="KP21" s="4">
        <v>1</v>
      </c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30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30"/>
      <c r="NQ21" s="4">
        <v>1</v>
      </c>
      <c r="NR21" s="4"/>
      <c r="NS21" s="4"/>
      <c r="NT21" s="60">
        <v>1</v>
      </c>
      <c r="NU21" s="60"/>
      <c r="NV21" s="60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10"/>
      <c r="PA21" s="4">
        <v>1</v>
      </c>
      <c r="PB21" s="4"/>
      <c r="PC21" s="4"/>
      <c r="PD21" s="4">
        <v>1</v>
      </c>
      <c r="PE21" s="4"/>
      <c r="PF21" s="4"/>
      <c r="PG21" s="4"/>
      <c r="PH21" s="4">
        <v>1</v>
      </c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>
        <v>1</v>
      </c>
      <c r="RD21" s="4"/>
      <c r="RE21" s="4"/>
      <c r="RF21" s="4"/>
      <c r="RG21" s="4">
        <v>1</v>
      </c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  <c r="VM21" s="4">
        <v>1</v>
      </c>
      <c r="VN21" s="4"/>
      <c r="VO21" s="4"/>
      <c r="VP21" s="4">
        <v>1</v>
      </c>
      <c r="VQ21" s="4"/>
      <c r="VR21" s="4"/>
      <c r="VS21" s="4">
        <v>1</v>
      </c>
      <c r="VT21" s="4"/>
      <c r="VU21" s="4"/>
      <c r="VV21" s="4">
        <v>1</v>
      </c>
      <c r="VW21" s="4"/>
      <c r="VX21" s="4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>
        <v>1</v>
      </c>
      <c r="WI21" s="4"/>
      <c r="WJ21" s="4"/>
      <c r="WK21" s="4">
        <v>1</v>
      </c>
      <c r="WL21" s="4"/>
      <c r="WM21" s="4"/>
      <c r="WN21" s="4">
        <v>1</v>
      </c>
      <c r="WO21" s="4"/>
      <c r="WP21" s="4"/>
      <c r="WQ21" s="4">
        <v>1</v>
      </c>
      <c r="WR21" s="4"/>
      <c r="WS21" s="4"/>
      <c r="WT21" s="4">
        <v>1</v>
      </c>
      <c r="WU21" s="4"/>
      <c r="WV21" s="4"/>
      <c r="WW21" s="4">
        <v>1</v>
      </c>
      <c r="WX21" s="4"/>
      <c r="WY21" s="4"/>
      <c r="WZ21" s="4">
        <v>1</v>
      </c>
      <c r="XA21" s="4"/>
      <c r="XB21" s="4"/>
      <c r="XC21" s="4"/>
      <c r="XD21" s="4">
        <v>1</v>
      </c>
      <c r="XE21" s="4"/>
      <c r="XF21" s="4">
        <v>1</v>
      </c>
      <c r="XG21" s="4"/>
      <c r="XH21" s="4"/>
      <c r="XI21" s="4">
        <v>1</v>
      </c>
      <c r="XJ21" s="4"/>
      <c r="XK21" s="4"/>
      <c r="XL21" s="4">
        <v>1</v>
      </c>
      <c r="XM21" s="4"/>
      <c r="XN21" s="4"/>
      <c r="XO21" s="4">
        <v>1</v>
      </c>
      <c r="XP21" s="4"/>
      <c r="XQ21" s="4"/>
      <c r="XR21" s="4">
        <v>1</v>
      </c>
      <c r="XS21" s="4"/>
      <c r="XT21" s="4"/>
      <c r="XU21" s="4">
        <v>1</v>
      </c>
      <c r="XV21" s="4"/>
      <c r="XW21" s="4"/>
      <c r="XX21" s="4">
        <v>1</v>
      </c>
      <c r="XY21" s="4"/>
      <c r="XZ21" s="4"/>
      <c r="YA21" s="4">
        <v>1</v>
      </c>
      <c r="YB21" s="4"/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4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/>
      <c r="ZF21" s="4"/>
      <c r="ZG21" s="4">
        <v>1</v>
      </c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  <c r="ZQ21" s="4">
        <v>1</v>
      </c>
      <c r="ZR21" s="4"/>
      <c r="ZS21" s="4"/>
      <c r="ZT21" s="4">
        <v>1</v>
      </c>
      <c r="ZU21" s="4"/>
      <c r="ZV21" s="4"/>
      <c r="ZW21" s="4">
        <v>1</v>
      </c>
      <c r="ZX21" s="4"/>
      <c r="ZY21" s="4"/>
      <c r="ZZ21" s="4">
        <v>1</v>
      </c>
      <c r="AAA21" s="4"/>
      <c r="AAB21" s="4"/>
      <c r="AAC21" s="4">
        <v>1</v>
      </c>
      <c r="AAD21" s="4"/>
      <c r="AAE21" s="4"/>
    </row>
    <row r="22" spans="1:707" ht="32.25" thickBot="1" x14ac:dyDescent="0.3">
      <c r="A22" s="3">
        <v>9</v>
      </c>
      <c r="B22" s="64" t="s">
        <v>3280</v>
      </c>
      <c r="C22" s="60"/>
      <c r="D22" s="60">
        <v>1</v>
      </c>
      <c r="E22" s="60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/>
      <c r="GB22" s="4">
        <v>1</v>
      </c>
      <c r="GC22" s="4"/>
      <c r="GD22" s="4">
        <v>1</v>
      </c>
      <c r="GE22" s="4"/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/>
      <c r="IG22" s="4">
        <v>1</v>
      </c>
      <c r="IH22" s="4"/>
      <c r="II22" s="4">
        <v>1</v>
      </c>
      <c r="IJ22" s="4"/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/>
      <c r="KO22" s="4"/>
      <c r="KP22" s="4">
        <v>1</v>
      </c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/>
      <c r="LV22" s="4">
        <v>1</v>
      </c>
      <c r="LW22" s="4"/>
      <c r="LX22" s="4">
        <v>1</v>
      </c>
      <c r="LY22" s="4"/>
      <c r="LZ22" s="4"/>
      <c r="MA22" s="4"/>
      <c r="MB22" s="4">
        <v>1</v>
      </c>
      <c r="MC22" s="4"/>
      <c r="MD22" s="4"/>
      <c r="ME22" s="4">
        <v>1</v>
      </c>
      <c r="MF22" s="4"/>
      <c r="MG22" s="4"/>
      <c r="MH22" s="4">
        <v>1</v>
      </c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>
        <v>1</v>
      </c>
      <c r="NF22" s="4"/>
      <c r="NG22" s="30"/>
      <c r="NH22" s="4">
        <v>1</v>
      </c>
      <c r="NI22" s="4"/>
      <c r="NJ22" s="4"/>
      <c r="NK22" s="4"/>
      <c r="NL22" s="4">
        <v>1</v>
      </c>
      <c r="NM22" s="4"/>
      <c r="NN22" s="4"/>
      <c r="NO22" s="4">
        <v>1</v>
      </c>
      <c r="NP22" s="30"/>
      <c r="NQ22" s="4">
        <v>1</v>
      </c>
      <c r="NR22" s="4"/>
      <c r="NS22" s="4"/>
      <c r="NT22" s="60">
        <v>1</v>
      </c>
      <c r="NU22" s="60"/>
      <c r="NV22" s="60"/>
      <c r="NW22" s="4"/>
      <c r="NX22" s="4">
        <v>1</v>
      </c>
      <c r="NY22" s="4"/>
      <c r="NZ22" s="4"/>
      <c r="OA22" s="4">
        <v>1</v>
      </c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10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/>
      <c r="QF22" s="4">
        <v>1</v>
      </c>
      <c r="QG22" s="4"/>
      <c r="QH22" s="4">
        <v>1</v>
      </c>
      <c r="QI22" s="4"/>
      <c r="QJ22" s="4"/>
      <c r="QK22" s="4">
        <v>1</v>
      </c>
      <c r="QL22" s="4"/>
      <c r="QM22" s="4"/>
      <c r="QN22" s="4"/>
      <c r="QO22" s="4">
        <v>1</v>
      </c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4"/>
      <c r="QZ22" s="4"/>
      <c r="RA22" s="4">
        <v>1</v>
      </c>
      <c r="RB22" s="4"/>
      <c r="RC22" s="4">
        <v>1</v>
      </c>
      <c r="RD22" s="4"/>
      <c r="RE22" s="4"/>
      <c r="RF22" s="4"/>
      <c r="RG22" s="4">
        <v>1</v>
      </c>
      <c r="RH22" s="4"/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>
        <v>1</v>
      </c>
      <c r="RS22" s="4"/>
      <c r="RT22" s="4"/>
      <c r="RU22" s="4">
        <v>1</v>
      </c>
      <c r="RV22" s="4"/>
      <c r="RW22" s="4"/>
      <c r="RX22" s="4"/>
      <c r="RY22" s="4">
        <v>1</v>
      </c>
      <c r="RZ22" s="4"/>
      <c r="SA22" s="4">
        <v>1</v>
      </c>
      <c r="SB22" s="4"/>
      <c r="SC22" s="4"/>
      <c r="SD22" s="4">
        <v>1</v>
      </c>
      <c r="SE22" s="4"/>
      <c r="SF22" s="4"/>
      <c r="SG22" s="4"/>
      <c r="SH22" s="4">
        <v>1</v>
      </c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/>
      <c r="TX22" s="4"/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/>
      <c r="US22" s="4">
        <v>1</v>
      </c>
      <c r="UT22" s="4"/>
      <c r="UU22" s="4">
        <v>1</v>
      </c>
      <c r="UV22" s="4"/>
      <c r="UW22" s="4"/>
      <c r="UX22" s="4"/>
      <c r="UY22" s="4">
        <v>1</v>
      </c>
      <c r="UZ22" s="4"/>
      <c r="VA22" s="4"/>
      <c r="VB22" s="4">
        <v>1</v>
      </c>
      <c r="VC22" s="4"/>
      <c r="VD22" s="4"/>
      <c r="VE22" s="4">
        <v>1</v>
      </c>
      <c r="VF22" s="4"/>
      <c r="VG22" s="4">
        <v>1</v>
      </c>
      <c r="VH22" s="4"/>
      <c r="VI22" s="4"/>
      <c r="VJ22" s="4">
        <v>1</v>
      </c>
      <c r="VK22" s="4"/>
      <c r="VL22" s="4"/>
      <c r="VM22" s="4">
        <v>1</v>
      </c>
      <c r="VN22" s="4"/>
      <c r="VO22" s="4"/>
      <c r="VP22" s="4">
        <v>1</v>
      </c>
      <c r="VQ22" s="4"/>
      <c r="VR22" s="4"/>
      <c r="VS22" s="4">
        <v>1</v>
      </c>
      <c r="VT22" s="4"/>
      <c r="VU22" s="4"/>
      <c r="VV22" s="4">
        <v>1</v>
      </c>
      <c r="VW22" s="4"/>
      <c r="VX22" s="4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/>
      <c r="WI22" s="4">
        <v>1</v>
      </c>
      <c r="WJ22" s="4"/>
      <c r="WK22" s="4">
        <v>1</v>
      </c>
      <c r="WL22" s="4"/>
      <c r="WM22" s="4"/>
      <c r="WN22" s="4">
        <v>1</v>
      </c>
      <c r="WO22" s="4"/>
      <c r="WP22" s="4"/>
      <c r="WQ22" s="4"/>
      <c r="WR22" s="4">
        <v>1</v>
      </c>
      <c r="WS22" s="4"/>
      <c r="WT22" s="4">
        <v>1</v>
      </c>
      <c r="WU22" s="4"/>
      <c r="WV22" s="4"/>
      <c r="WW22" s="4"/>
      <c r="WX22" s="4">
        <v>1</v>
      </c>
      <c r="WY22" s="4"/>
      <c r="WZ22" s="4">
        <v>1</v>
      </c>
      <c r="XA22" s="4"/>
      <c r="XB22" s="4"/>
      <c r="XC22" s="4"/>
      <c r="XD22" s="4">
        <v>1</v>
      </c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>
        <v>1</v>
      </c>
      <c r="XV22" s="4"/>
      <c r="XW22" s="4"/>
      <c r="XX22" s="4">
        <v>1</v>
      </c>
      <c r="XY22" s="4"/>
      <c r="XZ22" s="4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/>
      <c r="ZF22" s="4"/>
      <c r="ZG22" s="4">
        <v>1</v>
      </c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  <c r="ZQ22" s="4">
        <v>1</v>
      </c>
      <c r="ZR22" s="4"/>
      <c r="ZS22" s="4"/>
      <c r="ZT22" s="4">
        <v>1</v>
      </c>
      <c r="ZU22" s="4"/>
      <c r="ZV22" s="4"/>
      <c r="ZW22" s="4">
        <v>1</v>
      </c>
      <c r="ZX22" s="4"/>
      <c r="ZY22" s="4"/>
      <c r="ZZ22" s="4">
        <v>1</v>
      </c>
      <c r="AAA22" s="4"/>
      <c r="AAB22" s="4"/>
      <c r="AAC22" s="4">
        <v>1</v>
      </c>
      <c r="AAD22" s="4"/>
      <c r="AAE22" s="4"/>
    </row>
    <row r="23" spans="1:707" ht="15.75" thickBot="1" x14ac:dyDescent="0.3">
      <c r="A23" s="3">
        <v>10</v>
      </c>
      <c r="B23" s="63" t="s">
        <v>3281</v>
      </c>
      <c r="C23" s="60">
        <v>1</v>
      </c>
      <c r="D23" s="60"/>
      <c r="E23" s="60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>
        <v>1</v>
      </c>
      <c r="IV23" s="4"/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/>
      <c r="KO23" s="4">
        <v>1</v>
      </c>
      <c r="KP23" s="4"/>
      <c r="KQ23" s="4">
        <v>1</v>
      </c>
      <c r="KR23" s="4"/>
      <c r="KS23" s="4"/>
      <c r="KT23" s="4">
        <v>1</v>
      </c>
      <c r="KU23" s="4"/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30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30"/>
      <c r="NQ23" s="4">
        <v>1</v>
      </c>
      <c r="NR23" s="4"/>
      <c r="NS23" s="4"/>
      <c r="NT23" s="60">
        <v>1</v>
      </c>
      <c r="NU23" s="60"/>
      <c r="NV23" s="60"/>
      <c r="NW23" s="4">
        <v>1</v>
      </c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10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4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4"/>
      <c r="WK23" s="4">
        <v>1</v>
      </c>
      <c r="WL23" s="4"/>
      <c r="WM23" s="4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4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4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/>
      <c r="ZF23" s="4">
        <v>1</v>
      </c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  <c r="ZQ23" s="4">
        <v>1</v>
      </c>
      <c r="ZR23" s="4"/>
      <c r="ZS23" s="4"/>
      <c r="ZT23" s="4">
        <v>1</v>
      </c>
      <c r="ZU23" s="4"/>
      <c r="ZV23" s="4"/>
      <c r="ZW23" s="4">
        <v>1</v>
      </c>
      <c r="ZX23" s="4"/>
      <c r="ZY23" s="4"/>
      <c r="ZZ23" s="4">
        <v>1</v>
      </c>
      <c r="AAA23" s="4"/>
      <c r="AAB23" s="4"/>
      <c r="AAC23" s="4">
        <v>1</v>
      </c>
      <c r="AAD23" s="4"/>
      <c r="AAE23" s="4"/>
    </row>
    <row r="24" spans="1:707" ht="15.75" thickBot="1" x14ac:dyDescent="0.3">
      <c r="A24" s="3">
        <v>11</v>
      </c>
      <c r="B24" s="63" t="s">
        <v>3282</v>
      </c>
      <c r="C24" s="60">
        <v>1</v>
      </c>
      <c r="D24" s="60"/>
      <c r="E24" s="60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/>
      <c r="IM24" s="4"/>
      <c r="IN24" s="4">
        <v>1</v>
      </c>
      <c r="IO24" s="4">
        <v>1</v>
      </c>
      <c r="IP24" s="4"/>
      <c r="IQ24" s="4"/>
      <c r="IR24" s="4">
        <v>1</v>
      </c>
      <c r="IS24" s="4"/>
      <c r="IT24" s="4"/>
      <c r="IU24" s="4">
        <v>1</v>
      </c>
      <c r="IV24" s="4"/>
      <c r="IW24" s="4"/>
      <c r="IX24" s="4">
        <v>1</v>
      </c>
      <c r="IY24" s="4"/>
      <c r="IZ24" s="4"/>
      <c r="JA24" s="4">
        <v>1</v>
      </c>
      <c r="JB24" s="4"/>
      <c r="JC24" s="4"/>
      <c r="JD24" s="4">
        <v>1</v>
      </c>
      <c r="JE24" s="4"/>
      <c r="JF24" s="4"/>
      <c r="JG24" s="4">
        <v>1</v>
      </c>
      <c r="JH24" s="4"/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>
        <v>1</v>
      </c>
      <c r="JZ24" s="4"/>
      <c r="KA24" s="4"/>
      <c r="KB24" s="4">
        <v>1</v>
      </c>
      <c r="KC24" s="4"/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/>
      <c r="KO24" s="4"/>
      <c r="KP24" s="4">
        <v>1</v>
      </c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/>
      <c r="MZ24" s="4">
        <v>1</v>
      </c>
      <c r="NA24" s="4"/>
      <c r="NB24" s="4">
        <v>1</v>
      </c>
      <c r="NC24" s="4"/>
      <c r="ND24" s="4"/>
      <c r="NE24" s="4">
        <v>1</v>
      </c>
      <c r="NF24" s="4"/>
      <c r="NG24" s="30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30"/>
      <c r="NQ24" s="4">
        <v>1</v>
      </c>
      <c r="NR24" s="4"/>
      <c r="NS24" s="4"/>
      <c r="NT24" s="60">
        <v>1</v>
      </c>
      <c r="NU24" s="60"/>
      <c r="NV24" s="60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>
        <v>1</v>
      </c>
      <c r="OP24" s="4"/>
      <c r="OQ24" s="4"/>
      <c r="OR24" s="4">
        <v>1</v>
      </c>
      <c r="OS24" s="4"/>
      <c r="OT24" s="4"/>
      <c r="OU24" s="4">
        <v>1</v>
      </c>
      <c r="OV24" s="4"/>
      <c r="OW24" s="4"/>
      <c r="OX24" s="4">
        <v>1</v>
      </c>
      <c r="OY24" s="4"/>
      <c r="OZ24" s="10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>
        <v>1</v>
      </c>
      <c r="QR24" s="4"/>
      <c r="QS24" s="4"/>
      <c r="QT24" s="4">
        <v>1</v>
      </c>
      <c r="QU24" s="4"/>
      <c r="QV24" s="4"/>
      <c r="QW24" s="4"/>
      <c r="QX24" s="4">
        <v>1</v>
      </c>
      <c r="QY24" s="4"/>
      <c r="QZ24" s="4">
        <v>1</v>
      </c>
      <c r="RA24" s="4"/>
      <c r="RB24" s="4"/>
      <c r="RC24" s="4">
        <v>1</v>
      </c>
      <c r="RD24" s="4"/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>
        <v>1</v>
      </c>
      <c r="SB24" s="4"/>
      <c r="SC24" s="4"/>
      <c r="SD24" s="4">
        <v>1</v>
      </c>
      <c r="SE24" s="4"/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>
        <v>1</v>
      </c>
      <c r="SQ24" s="4"/>
      <c r="SR24" s="4"/>
      <c r="SS24" s="4">
        <v>1</v>
      </c>
      <c r="ST24" s="4"/>
      <c r="SU24" s="4"/>
      <c r="SV24" s="4">
        <v>1</v>
      </c>
      <c r="SW24" s="4"/>
      <c r="SX24" s="4"/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>
        <v>1</v>
      </c>
      <c r="TL24" s="4"/>
      <c r="TM24" s="4"/>
      <c r="TN24" s="4">
        <v>1</v>
      </c>
      <c r="TO24" s="4"/>
      <c r="TP24" s="4"/>
      <c r="TQ24" s="4">
        <v>1</v>
      </c>
      <c r="TR24" s="4"/>
      <c r="TS24" s="4"/>
      <c r="TT24" s="4">
        <v>1</v>
      </c>
      <c r="TU24" s="4"/>
      <c r="TV24" s="4"/>
      <c r="TW24" s="4">
        <v>1</v>
      </c>
      <c r="TX24" s="4"/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>
        <v>1</v>
      </c>
      <c r="UY24" s="4"/>
      <c r="UZ24" s="4"/>
      <c r="VA24" s="4">
        <v>1</v>
      </c>
      <c r="VB24" s="4"/>
      <c r="VC24" s="4"/>
      <c r="VD24" s="4">
        <v>1</v>
      </c>
      <c r="VE24" s="4"/>
      <c r="VF24" s="4"/>
      <c r="VG24" s="4">
        <v>1</v>
      </c>
      <c r="VH24" s="4"/>
      <c r="VI24" s="4"/>
      <c r="VJ24" s="4">
        <v>1</v>
      </c>
      <c r="VK24" s="4"/>
      <c r="VL24" s="4"/>
      <c r="VM24" s="4">
        <v>1</v>
      </c>
      <c r="VN24" s="4"/>
      <c r="VO24" s="4"/>
      <c r="VP24" s="4">
        <v>1</v>
      </c>
      <c r="VQ24" s="4"/>
      <c r="VR24" s="4"/>
      <c r="VS24" s="4">
        <v>1</v>
      </c>
      <c r="VT24" s="4"/>
      <c r="VU24" s="4"/>
      <c r="VV24" s="4">
        <v>1</v>
      </c>
      <c r="VW24" s="4"/>
      <c r="VX24" s="4"/>
      <c r="VY24" s="4">
        <v>1</v>
      </c>
      <c r="VZ24" s="4"/>
      <c r="WA24" s="4"/>
      <c r="WB24" s="4">
        <v>1</v>
      </c>
      <c r="WC24" s="4"/>
      <c r="WD24" s="4"/>
      <c r="WE24" s="4">
        <v>1</v>
      </c>
      <c r="WF24" s="4"/>
      <c r="WG24" s="4"/>
      <c r="WH24" s="4">
        <v>1</v>
      </c>
      <c r="WI24" s="4"/>
      <c r="WJ24" s="4"/>
      <c r="WK24" s="4">
        <v>1</v>
      </c>
      <c r="WL24" s="4"/>
      <c r="WM24" s="4"/>
      <c r="WN24" s="4">
        <v>1</v>
      </c>
      <c r="WO24" s="4"/>
      <c r="WP24" s="4"/>
      <c r="WQ24" s="4">
        <v>1</v>
      </c>
      <c r="WR24" s="4"/>
      <c r="WS24" s="4"/>
      <c r="WT24" s="4">
        <v>1</v>
      </c>
      <c r="WU24" s="4"/>
      <c r="WV24" s="4"/>
      <c r="WW24" s="4">
        <v>1</v>
      </c>
      <c r="WX24" s="4"/>
      <c r="WY24" s="4"/>
      <c r="WZ24" s="4">
        <v>1</v>
      </c>
      <c r="XA24" s="4"/>
      <c r="XB24" s="4"/>
      <c r="XC24" s="4"/>
      <c r="XD24" s="4"/>
      <c r="XE24" s="4">
        <v>1</v>
      </c>
      <c r="XF24" s="4">
        <v>1</v>
      </c>
      <c r="XG24" s="4"/>
      <c r="XH24" s="4"/>
      <c r="XI24" s="4">
        <v>1</v>
      </c>
      <c r="XJ24" s="4"/>
      <c r="XK24" s="4"/>
      <c r="XL24" s="4">
        <v>1</v>
      </c>
      <c r="XM24" s="4"/>
      <c r="XN24" s="4"/>
      <c r="XO24" s="4">
        <v>1</v>
      </c>
      <c r="XP24" s="4"/>
      <c r="XQ24" s="4"/>
      <c r="XR24" s="4">
        <v>1</v>
      </c>
      <c r="XS24" s="4"/>
      <c r="XT24" s="4"/>
      <c r="XU24" s="4">
        <v>1</v>
      </c>
      <c r="XV24" s="4"/>
      <c r="XW24" s="4"/>
      <c r="XX24" s="4">
        <v>1</v>
      </c>
      <c r="XY24" s="4"/>
      <c r="XZ24" s="4"/>
      <c r="YA24" s="4">
        <v>1</v>
      </c>
      <c r="YB24" s="4"/>
      <c r="YC24" s="4"/>
      <c r="YD24" s="4">
        <v>1</v>
      </c>
      <c r="YE24" s="4"/>
      <c r="YF24" s="4"/>
      <c r="YG24" s="4">
        <v>1</v>
      </c>
      <c r="YH24" s="4"/>
      <c r="YI24" s="4"/>
      <c r="YJ24" s="4">
        <v>1</v>
      </c>
      <c r="YK24" s="4"/>
      <c r="YL24" s="4"/>
      <c r="YM24" s="4">
        <v>1</v>
      </c>
      <c r="YN24" s="4"/>
      <c r="YO24" s="4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/>
      <c r="ZF24" s="4"/>
      <c r="ZG24" s="4">
        <v>1</v>
      </c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>
        <v>1</v>
      </c>
      <c r="ZX24" s="4"/>
      <c r="ZY24" s="4"/>
      <c r="ZZ24" s="4">
        <v>1</v>
      </c>
      <c r="AAA24" s="4"/>
      <c r="AAB24" s="4"/>
      <c r="AAC24" s="4">
        <v>1</v>
      </c>
      <c r="AAD24" s="4"/>
      <c r="AAE24" s="4"/>
    </row>
    <row r="25" spans="1:707" ht="15.75" thickBot="1" x14ac:dyDescent="0.3">
      <c r="A25" s="3">
        <v>12</v>
      </c>
      <c r="B25" s="63" t="s">
        <v>3283</v>
      </c>
      <c r="C25" s="60">
        <v>1</v>
      </c>
      <c r="D25" s="60"/>
      <c r="E25" s="60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/>
      <c r="IM25" s="4"/>
      <c r="IN25" s="4">
        <v>1</v>
      </c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/>
      <c r="KO25" s="4"/>
      <c r="KP25" s="4">
        <v>1</v>
      </c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/>
      <c r="MZ25" s="4">
        <v>1</v>
      </c>
      <c r="NA25" s="4"/>
      <c r="NB25" s="4"/>
      <c r="NC25" s="4">
        <v>1</v>
      </c>
      <c r="ND25" s="4"/>
      <c r="NE25" s="4">
        <v>1</v>
      </c>
      <c r="NF25" s="4"/>
      <c r="NG25" s="30"/>
      <c r="NH25" s="4"/>
      <c r="NI25" s="4">
        <v>1</v>
      </c>
      <c r="NJ25" s="4"/>
      <c r="NK25" s="4">
        <v>1</v>
      </c>
      <c r="NL25" s="4"/>
      <c r="NM25" s="4"/>
      <c r="NN25" s="4">
        <v>1</v>
      </c>
      <c r="NO25" s="4"/>
      <c r="NP25" s="30"/>
      <c r="NQ25" s="4">
        <v>1</v>
      </c>
      <c r="NR25" s="4"/>
      <c r="NS25" s="4"/>
      <c r="NT25" s="60">
        <v>1</v>
      </c>
      <c r="NU25" s="60"/>
      <c r="NV25" s="60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10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/>
      <c r="QF25" s="4">
        <v>1</v>
      </c>
      <c r="QG25" s="4"/>
      <c r="QH25" s="4"/>
      <c r="QI25" s="4">
        <v>1</v>
      </c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/>
      <c r="QU25" s="4">
        <v>1</v>
      </c>
      <c r="QV25" s="4"/>
      <c r="QW25" s="4"/>
      <c r="QX25" s="4">
        <v>1</v>
      </c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4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4"/>
      <c r="WK25" s="4">
        <v>1</v>
      </c>
      <c r="WL25" s="4"/>
      <c r="WM25" s="4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/>
      <c r="XD25" s="4"/>
      <c r="XE25" s="4">
        <v>1</v>
      </c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/>
      <c r="ZF25" s="4"/>
      <c r="ZG25" s="4">
        <v>1</v>
      </c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 s="4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 s="4">
        <v>1</v>
      </c>
      <c r="AAA25" s="4"/>
      <c r="AAB25" s="4"/>
      <c r="AAC25" s="4">
        <v>1</v>
      </c>
      <c r="AAD25" s="4"/>
      <c r="AAE25" s="4"/>
    </row>
    <row r="26" spans="1:707" ht="15.75" thickBot="1" x14ac:dyDescent="0.3">
      <c r="A26" s="3">
        <v>13</v>
      </c>
      <c r="B26" s="63" t="s">
        <v>3284</v>
      </c>
      <c r="C26" s="60">
        <v>1</v>
      </c>
      <c r="D26" s="60"/>
      <c r="E26" s="60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/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/>
      <c r="KO26" s="4"/>
      <c r="KP26" s="4">
        <v>1</v>
      </c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30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30"/>
      <c r="NQ26" s="4">
        <v>1</v>
      </c>
      <c r="NR26" s="4"/>
      <c r="NS26" s="4"/>
      <c r="NT26" s="60">
        <v>1</v>
      </c>
      <c r="NU26" s="60"/>
      <c r="NV26" s="60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10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/>
      <c r="QI26" s="4">
        <v>1</v>
      </c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>
        <v>1</v>
      </c>
      <c r="SK26" s="4"/>
      <c r="SL26" s="4"/>
      <c r="SM26" s="4">
        <v>1</v>
      </c>
      <c r="SN26" s="4"/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4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4"/>
      <c r="TH26" s="4">
        <v>1</v>
      </c>
      <c r="TI26" s="4"/>
      <c r="TJ26" s="4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  <c r="VM26" s="4">
        <v>1</v>
      </c>
      <c r="VN26" s="4"/>
      <c r="VO26" s="4"/>
      <c r="VP26" s="4">
        <v>1</v>
      </c>
      <c r="VQ26" s="4"/>
      <c r="VR26" s="4"/>
      <c r="VS26" s="4">
        <v>1</v>
      </c>
      <c r="VT26" s="4"/>
      <c r="VU26" s="4"/>
      <c r="VV26" s="4">
        <v>1</v>
      </c>
      <c r="VW26" s="4"/>
      <c r="VX26" s="4"/>
      <c r="VY26" s="4">
        <v>1</v>
      </c>
      <c r="VZ26" s="4"/>
      <c r="WA26" s="4"/>
      <c r="WB26" s="4">
        <v>1</v>
      </c>
      <c r="WC26" s="4"/>
      <c r="WD26" s="4"/>
      <c r="WE26" s="4">
        <v>1</v>
      </c>
      <c r="WF26" s="4"/>
      <c r="WG26" s="4"/>
      <c r="WH26" s="4">
        <v>1</v>
      </c>
      <c r="WI26" s="4"/>
      <c r="WJ26" s="4"/>
      <c r="WK26" s="4">
        <v>1</v>
      </c>
      <c r="WL26" s="4"/>
      <c r="WM26" s="4"/>
      <c r="WN26" s="4">
        <v>1</v>
      </c>
      <c r="WO26" s="4"/>
      <c r="WP26" s="4"/>
      <c r="WQ26" s="4">
        <v>1</v>
      </c>
      <c r="WR26" s="4"/>
      <c r="WS26" s="4"/>
      <c r="WT26" s="4">
        <v>1</v>
      </c>
      <c r="WU26" s="4"/>
      <c r="WV26" s="4"/>
      <c r="WW26" s="4">
        <v>1</v>
      </c>
      <c r="WX26" s="4"/>
      <c r="WY26" s="4"/>
      <c r="WZ26" s="4">
        <v>1</v>
      </c>
      <c r="XA26" s="4"/>
      <c r="XB26" s="4"/>
      <c r="XC26" s="4">
        <v>1</v>
      </c>
      <c r="XD26" s="4"/>
      <c r="XE26" s="4"/>
      <c r="XF26" s="4">
        <v>1</v>
      </c>
      <c r="XG26" s="4"/>
      <c r="XH26" s="4"/>
      <c r="XI26" s="4">
        <v>1</v>
      </c>
      <c r="XJ26" s="4"/>
      <c r="XK26" s="4"/>
      <c r="XL26" s="4">
        <v>1</v>
      </c>
      <c r="XM26" s="4"/>
      <c r="XN26" s="4"/>
      <c r="XO26" s="4">
        <v>1</v>
      </c>
      <c r="XP26" s="4"/>
      <c r="XQ26" s="4"/>
      <c r="XR26" s="4">
        <v>1</v>
      </c>
      <c r="XS26" s="4"/>
      <c r="XT26" s="4"/>
      <c r="XU26" s="4">
        <v>1</v>
      </c>
      <c r="XV26" s="4"/>
      <c r="XW26" s="4"/>
      <c r="XX26" s="4">
        <v>1</v>
      </c>
      <c r="XY26" s="4"/>
      <c r="XZ26" s="4"/>
      <c r="YA26" s="4">
        <v>1</v>
      </c>
      <c r="YB26" s="4"/>
      <c r="YC26" s="4"/>
      <c r="YD26" s="4">
        <v>1</v>
      </c>
      <c r="YE26" s="4"/>
      <c r="YF26" s="4"/>
      <c r="YG26" s="4">
        <v>1</v>
      </c>
      <c r="YH26" s="4"/>
      <c r="YI26" s="4"/>
      <c r="YJ26" s="4">
        <v>1</v>
      </c>
      <c r="YK26" s="4"/>
      <c r="YL26" s="4"/>
      <c r="YM26" s="4">
        <v>1</v>
      </c>
      <c r="YN26" s="4"/>
      <c r="YO26" s="4"/>
      <c r="YP26" s="4">
        <v>1</v>
      </c>
      <c r="YQ26" s="4"/>
      <c r="YR26" s="4"/>
      <c r="YS26" s="4">
        <v>1</v>
      </c>
      <c r="YT26" s="4"/>
      <c r="YU26" s="4"/>
      <c r="YV26" s="4">
        <v>1</v>
      </c>
      <c r="YW26" s="4"/>
      <c r="YX26" s="4"/>
      <c r="YY26" s="4">
        <v>1</v>
      </c>
      <c r="YZ26" s="4"/>
      <c r="ZA26" s="4"/>
      <c r="ZB26" s="4">
        <v>1</v>
      </c>
      <c r="ZC26" s="4"/>
      <c r="ZD26" s="4"/>
      <c r="ZE26" s="4"/>
      <c r="ZF26" s="4"/>
      <c r="ZG26" s="4">
        <v>1</v>
      </c>
      <c r="ZH26" s="4">
        <v>1</v>
      </c>
      <c r="ZI26" s="4"/>
      <c r="ZJ26" s="4"/>
      <c r="ZK26" s="4">
        <v>1</v>
      </c>
      <c r="ZL26" s="4"/>
      <c r="ZM26" s="4"/>
      <c r="ZN26" s="4">
        <v>1</v>
      </c>
      <c r="ZO26" s="4"/>
      <c r="ZP26" s="4"/>
      <c r="ZQ26" s="4">
        <v>1</v>
      </c>
      <c r="ZR26" s="4"/>
      <c r="ZS26" s="4"/>
      <c r="ZT26" s="4">
        <v>1</v>
      </c>
      <c r="ZU26" s="4"/>
      <c r="ZV26" s="4"/>
      <c r="ZW26" s="4">
        <v>1</v>
      </c>
      <c r="ZX26" s="4"/>
      <c r="ZY26" s="4"/>
      <c r="ZZ26" s="4">
        <v>1</v>
      </c>
      <c r="AAA26" s="4"/>
      <c r="AAB26" s="4"/>
      <c r="AAC26" s="4">
        <v>1</v>
      </c>
      <c r="AAD26" s="4"/>
      <c r="AAE26" s="4"/>
    </row>
    <row r="27" spans="1:707" ht="16.5" thickBot="1" x14ac:dyDescent="0.3">
      <c r="A27" s="3">
        <v>14</v>
      </c>
      <c r="B27" s="64" t="s">
        <v>3285</v>
      </c>
      <c r="C27" s="60">
        <v>1</v>
      </c>
      <c r="D27" s="60"/>
      <c r="E27" s="60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>
        <v>1</v>
      </c>
      <c r="JB27" s="4"/>
      <c r="JC27" s="4"/>
      <c r="JD27" s="4">
        <v>1</v>
      </c>
      <c r="JE27" s="4"/>
      <c r="JF27" s="4"/>
      <c r="JG27" s="4">
        <v>1</v>
      </c>
      <c r="JH27" s="4"/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/>
      <c r="KO27" s="4"/>
      <c r="KP27" s="4">
        <v>1</v>
      </c>
      <c r="KQ27" s="4">
        <v>1</v>
      </c>
      <c r="KR27" s="4"/>
      <c r="KS27" s="4"/>
      <c r="KT27" s="4">
        <v>1</v>
      </c>
      <c r="KU27" s="4"/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>
        <v>1</v>
      </c>
      <c r="NF27" s="4"/>
      <c r="NG27" s="30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30"/>
      <c r="NQ27" s="4">
        <v>1</v>
      </c>
      <c r="NR27" s="4"/>
      <c r="NS27" s="4"/>
      <c r="NT27" s="60">
        <v>1</v>
      </c>
      <c r="NU27" s="60"/>
      <c r="NV27" s="60"/>
      <c r="NW27" s="4">
        <v>1</v>
      </c>
      <c r="NX27" s="4"/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>
        <v>1</v>
      </c>
      <c r="OP27" s="4"/>
      <c r="OQ27" s="4"/>
      <c r="OR27" s="4">
        <v>1</v>
      </c>
      <c r="OS27" s="4"/>
      <c r="OT27" s="4"/>
      <c r="OU27" s="4">
        <v>1</v>
      </c>
      <c r="OV27" s="4"/>
      <c r="OW27" s="4"/>
      <c r="OX27" s="4">
        <v>1</v>
      </c>
      <c r="OY27" s="4"/>
      <c r="OZ27" s="10"/>
      <c r="PA27" s="4">
        <v>1</v>
      </c>
      <c r="PB27" s="4"/>
      <c r="PC27" s="4"/>
      <c r="PD27" s="4">
        <v>1</v>
      </c>
      <c r="PE27" s="4"/>
      <c r="PF27" s="4"/>
      <c r="PG27" s="4">
        <v>1</v>
      </c>
      <c r="PH27" s="4"/>
      <c r="PI27" s="4"/>
      <c r="PJ27" s="4">
        <v>1</v>
      </c>
      <c r="PK27" s="4"/>
      <c r="PL27" s="4"/>
      <c r="PM27" s="4">
        <v>1</v>
      </c>
      <c r="PN27" s="4"/>
      <c r="PO27" s="4"/>
      <c r="PP27" s="4">
        <v>1</v>
      </c>
      <c r="PQ27" s="4"/>
      <c r="PR27" s="4"/>
      <c r="PS27" s="4">
        <v>1</v>
      </c>
      <c r="PT27" s="4"/>
      <c r="PU27" s="4"/>
      <c r="PV27" s="4">
        <v>1</v>
      </c>
      <c r="PW27" s="4"/>
      <c r="PX27" s="4"/>
      <c r="PY27" s="4">
        <v>1</v>
      </c>
      <c r="PZ27" s="4"/>
      <c r="QA27" s="4"/>
      <c r="QB27" s="4">
        <v>1</v>
      </c>
      <c r="QC27" s="4"/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>
        <v>1</v>
      </c>
      <c r="QR27" s="4"/>
      <c r="QS27" s="4"/>
      <c r="QT27" s="4">
        <v>1</v>
      </c>
      <c r="QU27" s="4"/>
      <c r="QV27" s="4"/>
      <c r="QW27" s="4">
        <v>1</v>
      </c>
      <c r="QX27" s="4"/>
      <c r="QY27" s="4"/>
      <c r="QZ27" s="4">
        <v>1</v>
      </c>
      <c r="RA27" s="4"/>
      <c r="RB27" s="4"/>
      <c r="RC27" s="4">
        <v>1</v>
      </c>
      <c r="RD27" s="4"/>
      <c r="RE27" s="4"/>
      <c r="RF27" s="4">
        <v>1</v>
      </c>
      <c r="RG27" s="4"/>
      <c r="RH27" s="4"/>
      <c r="RI27" s="4">
        <v>1</v>
      </c>
      <c r="RJ27" s="4"/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>
        <v>1</v>
      </c>
      <c r="UY27" s="4"/>
      <c r="UZ27" s="4"/>
      <c r="VA27" s="4">
        <v>1</v>
      </c>
      <c r="VB27" s="4"/>
      <c r="VC27" s="4"/>
      <c r="VD27" s="4">
        <v>1</v>
      </c>
      <c r="VE27" s="4"/>
      <c r="VF27" s="4"/>
      <c r="VG27" s="4">
        <v>1</v>
      </c>
      <c r="VH27" s="4"/>
      <c r="VI27" s="4"/>
      <c r="VJ27" s="4">
        <v>1</v>
      </c>
      <c r="VK27" s="4"/>
      <c r="VL27" s="4"/>
      <c r="VM27" s="4">
        <v>1</v>
      </c>
      <c r="VN27" s="4"/>
      <c r="VO27" s="4"/>
      <c r="VP27" s="4">
        <v>1</v>
      </c>
      <c r="VQ27" s="4"/>
      <c r="VR27" s="4"/>
      <c r="VS27" s="4">
        <v>1</v>
      </c>
      <c r="VT27" s="4"/>
      <c r="VU27" s="4"/>
      <c r="VV27" s="4">
        <v>1</v>
      </c>
      <c r="VW27" s="4"/>
      <c r="VX27" s="4"/>
      <c r="VY27" s="4">
        <v>1</v>
      </c>
      <c r="VZ27" s="4"/>
      <c r="WA27" s="4"/>
      <c r="WB27" s="4">
        <v>1</v>
      </c>
      <c r="WC27" s="4"/>
      <c r="WD27" s="4"/>
      <c r="WE27" s="4">
        <v>1</v>
      </c>
      <c r="WF27" s="4"/>
      <c r="WG27" s="4"/>
      <c r="WH27" s="4">
        <v>1</v>
      </c>
      <c r="WI27" s="4"/>
      <c r="WJ27" s="4"/>
      <c r="WK27" s="4">
        <v>1</v>
      </c>
      <c r="WL27" s="4"/>
      <c r="WM27" s="4"/>
      <c r="WN27" s="4">
        <v>1</v>
      </c>
      <c r="WO27" s="4"/>
      <c r="WP27" s="4"/>
      <c r="WQ27" s="4">
        <v>1</v>
      </c>
      <c r="WR27" s="4"/>
      <c r="WS27" s="4"/>
      <c r="WT27" s="4">
        <v>1</v>
      </c>
      <c r="WU27" s="4"/>
      <c r="WV27" s="4"/>
      <c r="WW27" s="4">
        <v>1</v>
      </c>
      <c r="WX27" s="4"/>
      <c r="WY27" s="4"/>
      <c r="WZ27" s="4">
        <v>1</v>
      </c>
      <c r="XA27" s="4"/>
      <c r="XB27" s="4"/>
      <c r="XC27" s="4">
        <v>1</v>
      </c>
      <c r="XD27" s="4"/>
      <c r="XE27" s="4"/>
      <c r="XF27" s="4">
        <v>1</v>
      </c>
      <c r="XG27" s="4"/>
      <c r="XH27" s="4"/>
      <c r="XI27" s="4">
        <v>1</v>
      </c>
      <c r="XJ27" s="4"/>
      <c r="XK27" s="4"/>
      <c r="XL27" s="4">
        <v>1</v>
      </c>
      <c r="XM27" s="4"/>
      <c r="XN27" s="4"/>
      <c r="XO27" s="4">
        <v>1</v>
      </c>
      <c r="XP27" s="4"/>
      <c r="XQ27" s="4"/>
      <c r="XR27" s="4">
        <v>1</v>
      </c>
      <c r="XS27" s="4"/>
      <c r="XT27" s="4"/>
      <c r="XU27" s="4">
        <v>1</v>
      </c>
      <c r="XV27" s="4"/>
      <c r="XW27" s="4"/>
      <c r="XX27" s="4">
        <v>1</v>
      </c>
      <c r="XY27" s="4"/>
      <c r="XZ27" s="4"/>
      <c r="YA27" s="4">
        <v>1</v>
      </c>
      <c r="YB27" s="4"/>
      <c r="YC27" s="4"/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4"/>
      <c r="YP27" s="4">
        <v>1</v>
      </c>
      <c r="YQ27" s="4"/>
      <c r="YR27" s="4"/>
      <c r="YS27" s="4">
        <v>1</v>
      </c>
      <c r="YT27" s="4"/>
      <c r="YU27" s="4"/>
      <c r="YV27" s="4">
        <v>1</v>
      </c>
      <c r="YW27" s="4"/>
      <c r="YX27" s="4"/>
      <c r="YY27" s="4">
        <v>1</v>
      </c>
      <c r="YZ27" s="4"/>
      <c r="ZA27" s="4"/>
      <c r="ZB27" s="4">
        <v>1</v>
      </c>
      <c r="ZC27" s="4"/>
      <c r="ZD27" s="4"/>
      <c r="ZE27" s="4"/>
      <c r="ZF27" s="4"/>
      <c r="ZG27" s="4">
        <v>1</v>
      </c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  <c r="ZQ27" s="4">
        <v>1</v>
      </c>
      <c r="ZR27" s="4"/>
      <c r="ZS27" s="4"/>
      <c r="ZT27" s="4">
        <v>1</v>
      </c>
      <c r="ZU27" s="4"/>
      <c r="ZV27" s="4"/>
      <c r="ZW27" s="4">
        <v>1</v>
      </c>
      <c r="ZX27" s="4"/>
      <c r="ZY27" s="4"/>
      <c r="ZZ27" s="4">
        <v>1</v>
      </c>
      <c r="AAA27" s="4"/>
      <c r="AAB27" s="4"/>
      <c r="AAC27" s="4">
        <v>1</v>
      </c>
      <c r="AAD27" s="4"/>
      <c r="AAE27" s="4"/>
    </row>
    <row r="28" spans="1:707" ht="15.75" thickBot="1" x14ac:dyDescent="0.3">
      <c r="A28" s="3">
        <v>15</v>
      </c>
      <c r="B28" s="63" t="s">
        <v>3286</v>
      </c>
      <c r="C28" s="60">
        <v>1</v>
      </c>
      <c r="D28" s="60"/>
      <c r="E28" s="60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/>
      <c r="KO28" s="4"/>
      <c r="KP28" s="4">
        <v>1</v>
      </c>
      <c r="KQ28" s="4">
        <v>1</v>
      </c>
      <c r="KR28" s="4"/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30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30"/>
      <c r="NQ28" s="4">
        <v>1</v>
      </c>
      <c r="NR28" s="4"/>
      <c r="NS28" s="4"/>
      <c r="NT28" s="60">
        <v>1</v>
      </c>
      <c r="NU28" s="60"/>
      <c r="NV28" s="60"/>
      <c r="NW28" s="4">
        <v>1</v>
      </c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10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>
        <v>1</v>
      </c>
      <c r="VZ28" s="4"/>
      <c r="WA28" s="4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4"/>
      <c r="WK28" s="4">
        <v>1</v>
      </c>
      <c r="WL28" s="4"/>
      <c r="WM28" s="4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4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4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/>
      <c r="ZF28" s="4"/>
      <c r="ZG28" s="4">
        <v>1</v>
      </c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  <c r="ZQ28" s="4">
        <v>1</v>
      </c>
      <c r="ZR28" s="4"/>
      <c r="ZS28" s="4"/>
      <c r="ZT28" s="4">
        <v>1</v>
      </c>
      <c r="ZU28" s="4"/>
      <c r="ZV28" s="4"/>
      <c r="ZW28" s="4">
        <v>1</v>
      </c>
      <c r="ZX28" s="4"/>
      <c r="ZY28" s="4"/>
      <c r="ZZ28" s="4">
        <v>1</v>
      </c>
      <c r="AAA28" s="4"/>
      <c r="AAB28" s="4"/>
      <c r="AAC28" s="4">
        <v>1</v>
      </c>
      <c r="AAD28" s="4"/>
      <c r="AAE28" s="4"/>
    </row>
    <row r="29" spans="1:707" ht="15.75" thickBot="1" x14ac:dyDescent="0.3">
      <c r="A29" s="3">
        <v>16</v>
      </c>
      <c r="B29" s="63" t="s">
        <v>3287</v>
      </c>
      <c r="C29" s="60">
        <v>1</v>
      </c>
      <c r="D29" s="60"/>
      <c r="E29" s="60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>
        <v>1</v>
      </c>
      <c r="IY29" s="4"/>
      <c r="IZ29" s="4"/>
      <c r="JA29" s="4">
        <v>1</v>
      </c>
      <c r="JB29" s="4"/>
      <c r="JC29" s="4"/>
      <c r="JD29" s="4">
        <v>1</v>
      </c>
      <c r="JE29" s="4"/>
      <c r="JF29" s="4"/>
      <c r="JG29" s="4">
        <v>1</v>
      </c>
      <c r="JH29" s="4"/>
      <c r="JI29" s="4"/>
      <c r="JJ29" s="4">
        <v>1</v>
      </c>
      <c r="JK29" s="4"/>
      <c r="JL29" s="4"/>
      <c r="JM29" s="4">
        <v>1</v>
      </c>
      <c r="JN29" s="4"/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>
        <v>1</v>
      </c>
      <c r="KI29" s="4"/>
      <c r="KJ29" s="4"/>
      <c r="KK29" s="4">
        <v>1</v>
      </c>
      <c r="KL29" s="4"/>
      <c r="KM29" s="4"/>
      <c r="KN29" s="4"/>
      <c r="KO29" s="4"/>
      <c r="KP29" s="4">
        <v>1</v>
      </c>
      <c r="KQ29" s="4">
        <v>1</v>
      </c>
      <c r="KR29" s="4"/>
      <c r="KS29" s="4"/>
      <c r="KT29" s="4">
        <v>1</v>
      </c>
      <c r="KU29" s="4"/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>
        <v>1</v>
      </c>
      <c r="NF29" s="4"/>
      <c r="NG29" s="30"/>
      <c r="NH29" s="4">
        <v>1</v>
      </c>
      <c r="NI29" s="4"/>
      <c r="NJ29" s="4"/>
      <c r="NK29" s="4">
        <v>1</v>
      </c>
      <c r="NL29" s="4"/>
      <c r="NM29" s="4"/>
      <c r="NN29" s="4">
        <v>1</v>
      </c>
      <c r="NO29" s="4"/>
      <c r="NP29" s="30"/>
      <c r="NQ29" s="4">
        <v>1</v>
      </c>
      <c r="NR29" s="4"/>
      <c r="NS29" s="4"/>
      <c r="NT29" s="60">
        <v>1</v>
      </c>
      <c r="NU29" s="60"/>
      <c r="NV29" s="60"/>
      <c r="NW29" s="4">
        <v>1</v>
      </c>
      <c r="NX29" s="4"/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>
        <v>1</v>
      </c>
      <c r="OP29" s="4"/>
      <c r="OQ29" s="4"/>
      <c r="OR29" s="4">
        <v>1</v>
      </c>
      <c r="OS29" s="4"/>
      <c r="OT29" s="4"/>
      <c r="OU29" s="4">
        <v>1</v>
      </c>
      <c r="OV29" s="4"/>
      <c r="OW29" s="4"/>
      <c r="OX29" s="4">
        <v>1</v>
      </c>
      <c r="OY29" s="4"/>
      <c r="OZ29" s="10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>
        <v>1</v>
      </c>
      <c r="PZ29" s="4"/>
      <c r="QA29" s="4"/>
      <c r="QB29" s="4">
        <v>1</v>
      </c>
      <c r="QC29" s="4"/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>
        <v>1</v>
      </c>
      <c r="QR29" s="4"/>
      <c r="QS29" s="4"/>
      <c r="QT29" s="4">
        <v>1</v>
      </c>
      <c r="QU29" s="4"/>
      <c r="QV29" s="4"/>
      <c r="QW29" s="4">
        <v>1</v>
      </c>
      <c r="QX29" s="4"/>
      <c r="QY29" s="4"/>
      <c r="QZ29" s="4">
        <v>1</v>
      </c>
      <c r="RA29" s="4"/>
      <c r="RB29" s="4"/>
      <c r="RC29" s="4">
        <v>1</v>
      </c>
      <c r="RD29" s="4"/>
      <c r="RE29" s="4"/>
      <c r="RF29" s="4">
        <v>1</v>
      </c>
      <c r="RG29" s="4"/>
      <c r="RH29" s="4"/>
      <c r="RI29" s="4">
        <v>1</v>
      </c>
      <c r="RJ29" s="4"/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>
        <v>1</v>
      </c>
      <c r="TX29" s="4"/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>
        <v>1</v>
      </c>
      <c r="UM29" s="4"/>
      <c r="UN29" s="4"/>
      <c r="UO29" s="4">
        <v>1</v>
      </c>
      <c r="UP29" s="4"/>
      <c r="UQ29" s="4"/>
      <c r="UR29" s="4">
        <v>1</v>
      </c>
      <c r="US29" s="4"/>
      <c r="UT29" s="4"/>
      <c r="UU29" s="4">
        <v>1</v>
      </c>
      <c r="UV29" s="4"/>
      <c r="UW29" s="4"/>
      <c r="UX29" s="4">
        <v>1</v>
      </c>
      <c r="UY29" s="4"/>
      <c r="UZ29" s="4"/>
      <c r="VA29" s="4">
        <v>1</v>
      </c>
      <c r="VB29" s="4"/>
      <c r="VC29" s="4"/>
      <c r="VD29" s="4">
        <v>1</v>
      </c>
      <c r="VE29" s="4"/>
      <c r="VF29" s="4"/>
      <c r="VG29" s="4">
        <v>1</v>
      </c>
      <c r="VH29" s="4"/>
      <c r="VI29" s="4"/>
      <c r="VJ29" s="4">
        <v>1</v>
      </c>
      <c r="VK29" s="4"/>
      <c r="VL29" s="4"/>
      <c r="VM29" s="4">
        <v>1</v>
      </c>
      <c r="VN29" s="4"/>
      <c r="VO29" s="4"/>
      <c r="VP29" s="4">
        <v>1</v>
      </c>
      <c r="VQ29" s="4"/>
      <c r="VR29" s="4"/>
      <c r="VS29" s="4">
        <v>1</v>
      </c>
      <c r="VT29" s="4"/>
      <c r="VU29" s="4"/>
      <c r="VV29" s="4">
        <v>1</v>
      </c>
      <c r="VW29" s="4"/>
      <c r="VX29" s="4"/>
      <c r="VY29" s="4">
        <v>1</v>
      </c>
      <c r="VZ29" s="4"/>
      <c r="WA29" s="4"/>
      <c r="WB29" s="4">
        <v>1</v>
      </c>
      <c r="WC29" s="4"/>
      <c r="WD29" s="4"/>
      <c r="WE29" s="4">
        <v>1</v>
      </c>
      <c r="WF29" s="4"/>
      <c r="WG29" s="4"/>
      <c r="WH29" s="4">
        <v>1</v>
      </c>
      <c r="WI29" s="4"/>
      <c r="WJ29" s="4"/>
      <c r="WK29" s="4">
        <v>1</v>
      </c>
      <c r="WL29" s="4"/>
      <c r="WM29" s="4"/>
      <c r="WN29" s="4">
        <v>1</v>
      </c>
      <c r="WO29" s="4"/>
      <c r="WP29" s="4"/>
      <c r="WQ29" s="4">
        <v>1</v>
      </c>
      <c r="WR29" s="4"/>
      <c r="WS29" s="4"/>
      <c r="WT29" s="4">
        <v>1</v>
      </c>
      <c r="WU29" s="4"/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>
        <v>1</v>
      </c>
      <c r="XG29" s="4"/>
      <c r="XH29" s="4"/>
      <c r="XI29" s="4">
        <v>1</v>
      </c>
      <c r="XJ29" s="4"/>
      <c r="XK29" s="4"/>
      <c r="XL29" s="4">
        <v>1</v>
      </c>
      <c r="XM29" s="4"/>
      <c r="XN29" s="4"/>
      <c r="XO29" s="4">
        <v>1</v>
      </c>
      <c r="XP29" s="4"/>
      <c r="XQ29" s="4"/>
      <c r="XR29" s="4">
        <v>1</v>
      </c>
      <c r="XS29" s="4"/>
      <c r="XT29" s="4"/>
      <c r="XU29" s="4">
        <v>1</v>
      </c>
      <c r="XV29" s="4"/>
      <c r="XW29" s="4"/>
      <c r="XX29" s="4">
        <v>1</v>
      </c>
      <c r="XY29" s="4"/>
      <c r="XZ29" s="4"/>
      <c r="YA29" s="4">
        <v>1</v>
      </c>
      <c r="YB29" s="4"/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4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/>
      <c r="ZF29" s="4"/>
      <c r="ZG29" s="4">
        <v>1</v>
      </c>
      <c r="ZH29" s="4">
        <v>1</v>
      </c>
      <c r="ZI29" s="4"/>
      <c r="ZJ29" s="4"/>
      <c r="ZK29" s="4">
        <v>1</v>
      </c>
      <c r="ZL29" s="4"/>
      <c r="ZM29" s="4"/>
      <c r="ZN29" s="4">
        <v>1</v>
      </c>
      <c r="ZO29" s="4"/>
      <c r="ZP29" s="4"/>
      <c r="ZQ29" s="4">
        <v>1</v>
      </c>
      <c r="ZR29" s="4"/>
      <c r="ZS29" s="4"/>
      <c r="ZT29" s="4">
        <v>1</v>
      </c>
      <c r="ZU29" s="4"/>
      <c r="ZV29" s="4"/>
      <c r="ZW29" s="4">
        <v>1</v>
      </c>
      <c r="ZX29" s="4"/>
      <c r="ZY29" s="4"/>
      <c r="ZZ29" s="4">
        <v>1</v>
      </c>
      <c r="AAA29" s="4"/>
      <c r="AAB29" s="4"/>
      <c r="AAC29" s="4">
        <v>1</v>
      </c>
      <c r="AAD29" s="4"/>
      <c r="AAE29" s="4"/>
    </row>
    <row r="30" spans="1:707" ht="32.25" thickBot="1" x14ac:dyDescent="0.3">
      <c r="A30" s="3">
        <v>17</v>
      </c>
      <c r="B30" s="64" t="s">
        <v>3288</v>
      </c>
      <c r="C30" s="60">
        <v>1</v>
      </c>
      <c r="D30" s="60"/>
      <c r="E30" s="60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/>
      <c r="IM30" s="4">
        <v>1</v>
      </c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/>
      <c r="KO30" s="4"/>
      <c r="KP30" s="4">
        <v>1</v>
      </c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/>
      <c r="MZ30" s="4">
        <v>1</v>
      </c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30"/>
      <c r="NQ30" s="4">
        <v>1</v>
      </c>
      <c r="NR30" s="4"/>
      <c r="NS30" s="4"/>
      <c r="NT30" s="60">
        <v>1</v>
      </c>
      <c r="NU30" s="60"/>
      <c r="NV30" s="60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10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  <c r="VM30" s="4">
        <v>1</v>
      </c>
      <c r="VN30" s="4"/>
      <c r="VO30" s="4"/>
      <c r="VP30" s="4">
        <v>1</v>
      </c>
      <c r="VQ30" s="4"/>
      <c r="VR30" s="4"/>
      <c r="VS30" s="4">
        <v>1</v>
      </c>
      <c r="VT30" s="4"/>
      <c r="VU30" s="4"/>
      <c r="VV30" s="4">
        <v>1</v>
      </c>
      <c r="VW30" s="4"/>
      <c r="VX30" s="4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>
        <v>1</v>
      </c>
      <c r="WI30" s="4"/>
      <c r="WJ30" s="4"/>
      <c r="WK30" s="4">
        <v>1</v>
      </c>
      <c r="WL30" s="4"/>
      <c r="WM30" s="4"/>
      <c r="WN30" s="4">
        <v>1</v>
      </c>
      <c r="WO30" s="4"/>
      <c r="WP30" s="4"/>
      <c r="WQ30" s="4">
        <v>1</v>
      </c>
      <c r="WR30" s="4"/>
      <c r="WS30" s="4"/>
      <c r="WT30" s="4">
        <v>1</v>
      </c>
      <c r="WU30" s="4"/>
      <c r="WV30" s="4"/>
      <c r="WW30" s="4">
        <v>1</v>
      </c>
      <c r="WX30" s="4"/>
      <c r="WY30" s="4"/>
      <c r="WZ30" s="4">
        <v>1</v>
      </c>
      <c r="XA30" s="4"/>
      <c r="XB30" s="4"/>
      <c r="XC30" s="4"/>
      <c r="XD30" s="4">
        <v>1</v>
      </c>
      <c r="XE30" s="4"/>
      <c r="XF30" s="4">
        <v>1</v>
      </c>
      <c r="XG30" s="4"/>
      <c r="XH30" s="4"/>
      <c r="XI30" s="4">
        <v>1</v>
      </c>
      <c r="XJ30" s="4"/>
      <c r="XK30" s="4"/>
      <c r="XL30" s="4">
        <v>1</v>
      </c>
      <c r="XM30" s="4"/>
      <c r="XN30" s="4"/>
      <c r="XO30" s="4">
        <v>1</v>
      </c>
      <c r="XP30" s="4"/>
      <c r="XQ30" s="4"/>
      <c r="XR30" s="4">
        <v>1</v>
      </c>
      <c r="XS30" s="4"/>
      <c r="XT30" s="4"/>
      <c r="XU30" s="4">
        <v>1</v>
      </c>
      <c r="XV30" s="4"/>
      <c r="XW30" s="4"/>
      <c r="XX30" s="4">
        <v>1</v>
      </c>
      <c r="XY30" s="4"/>
      <c r="XZ30" s="4"/>
      <c r="YA30" s="4">
        <v>1</v>
      </c>
      <c r="YB30" s="4"/>
      <c r="YC30" s="4"/>
      <c r="YD30" s="4">
        <v>1</v>
      </c>
      <c r="YE30" s="4"/>
      <c r="YF30" s="4"/>
      <c r="YG30" s="4">
        <v>1</v>
      </c>
      <c r="YH30" s="4"/>
      <c r="YI30" s="4"/>
      <c r="YJ30" s="4">
        <v>1</v>
      </c>
      <c r="YK30" s="4"/>
      <c r="YL30" s="4"/>
      <c r="YM30" s="4">
        <v>1</v>
      </c>
      <c r="YN30" s="4"/>
      <c r="YO30" s="4"/>
      <c r="YP30" s="4">
        <v>1</v>
      </c>
      <c r="YQ30" s="4"/>
      <c r="YR30" s="4"/>
      <c r="YS30" s="4">
        <v>1</v>
      </c>
      <c r="YT30" s="4"/>
      <c r="YU30" s="4"/>
      <c r="YV30" s="4">
        <v>1</v>
      </c>
      <c r="YW30" s="4"/>
      <c r="YX30" s="4"/>
      <c r="YY30" s="4">
        <v>1</v>
      </c>
      <c r="YZ30" s="4"/>
      <c r="ZA30" s="4"/>
      <c r="ZB30" s="4">
        <v>1</v>
      </c>
      <c r="ZC30" s="4"/>
      <c r="ZD30" s="4"/>
      <c r="ZE30" s="4"/>
      <c r="ZF30" s="4"/>
      <c r="ZG30" s="4">
        <v>1</v>
      </c>
      <c r="ZH30" s="4">
        <v>1</v>
      </c>
      <c r="ZI30" s="4"/>
      <c r="ZJ30" s="4"/>
      <c r="ZK30" s="4">
        <v>1</v>
      </c>
      <c r="ZL30" s="4"/>
      <c r="ZM30" s="4"/>
      <c r="ZN30" s="4">
        <v>1</v>
      </c>
      <c r="ZO30" s="4"/>
      <c r="ZP30" s="4"/>
      <c r="ZQ30" s="4">
        <v>1</v>
      </c>
      <c r="ZR30" s="4"/>
      <c r="ZS30" s="4"/>
      <c r="ZT30" s="4">
        <v>1</v>
      </c>
      <c r="ZU30" s="4"/>
      <c r="ZV30" s="4"/>
      <c r="ZW30" s="4">
        <v>1</v>
      </c>
      <c r="ZX30" s="4"/>
      <c r="ZY30" s="4"/>
      <c r="ZZ30" s="4">
        <v>1</v>
      </c>
      <c r="AAA30" s="4"/>
      <c r="AAB30" s="4"/>
      <c r="AAC30" s="4">
        <v>1</v>
      </c>
      <c r="AAD30" s="4"/>
      <c r="AAE30" s="4"/>
    </row>
    <row r="31" spans="1:707" ht="15.75" thickBot="1" x14ac:dyDescent="0.3">
      <c r="A31" s="3">
        <v>18</v>
      </c>
      <c r="B31" s="63" t="s">
        <v>3289</v>
      </c>
      <c r="C31" s="60">
        <v>1</v>
      </c>
      <c r="D31" s="60"/>
      <c r="E31" s="60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/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/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/>
      <c r="KO31" s="4">
        <v>1</v>
      </c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30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30"/>
      <c r="NQ31" s="4">
        <v>1</v>
      </c>
      <c r="NR31" s="4"/>
      <c r="NS31" s="4"/>
      <c r="NT31" s="60">
        <v>1</v>
      </c>
      <c r="NU31" s="60"/>
      <c r="NV31" s="60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10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/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/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4"/>
      <c r="TH31" s="4">
        <v>1</v>
      </c>
      <c r="TI31" s="4"/>
      <c r="TJ31" s="4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  <c r="VM31" s="4">
        <v>1</v>
      </c>
      <c r="VN31" s="4"/>
      <c r="VO31" s="4"/>
      <c r="VP31" s="4">
        <v>1</v>
      </c>
      <c r="VQ31" s="4"/>
      <c r="VR31" s="4"/>
      <c r="VS31" s="4">
        <v>1</v>
      </c>
      <c r="VT31" s="4"/>
      <c r="VU31" s="4"/>
      <c r="VV31" s="4">
        <v>1</v>
      </c>
      <c r="VW31" s="4"/>
      <c r="VX31" s="4"/>
      <c r="VY31" s="4">
        <v>1</v>
      </c>
      <c r="VZ31" s="4"/>
      <c r="WA31" s="4"/>
      <c r="WB31" s="4">
        <v>1</v>
      </c>
      <c r="WC31" s="4"/>
      <c r="WD31" s="4"/>
      <c r="WE31" s="4">
        <v>1</v>
      </c>
      <c r="WF31" s="4"/>
      <c r="WG31" s="4"/>
      <c r="WH31" s="4">
        <v>1</v>
      </c>
      <c r="WI31" s="4"/>
      <c r="WJ31" s="4"/>
      <c r="WK31" s="4">
        <v>1</v>
      </c>
      <c r="WL31" s="4"/>
      <c r="WM31" s="4"/>
      <c r="WN31" s="4">
        <v>1</v>
      </c>
      <c r="WO31" s="4"/>
      <c r="WP31" s="4"/>
      <c r="WQ31" s="4">
        <v>1</v>
      </c>
      <c r="WR31" s="4"/>
      <c r="WS31" s="4"/>
      <c r="WT31" s="4">
        <v>1</v>
      </c>
      <c r="WU31" s="4"/>
      <c r="WV31" s="4"/>
      <c r="WW31" s="4">
        <v>1</v>
      </c>
      <c r="WX31" s="4"/>
      <c r="WY31" s="4"/>
      <c r="WZ31" s="4">
        <v>1</v>
      </c>
      <c r="XA31" s="4"/>
      <c r="XB31" s="4"/>
      <c r="XC31" s="4">
        <v>1</v>
      </c>
      <c r="XD31" s="4"/>
      <c r="XE31" s="4"/>
      <c r="XF31" s="4">
        <v>1</v>
      </c>
      <c r="XG31" s="4"/>
      <c r="XH31" s="4"/>
      <c r="XI31" s="4">
        <v>1</v>
      </c>
      <c r="XJ31" s="4"/>
      <c r="XK31" s="4"/>
      <c r="XL31" s="4">
        <v>1</v>
      </c>
      <c r="XM31" s="4"/>
      <c r="XN31" s="4"/>
      <c r="XO31" s="4">
        <v>1</v>
      </c>
      <c r="XP31" s="4"/>
      <c r="XQ31" s="4"/>
      <c r="XR31" s="4">
        <v>1</v>
      </c>
      <c r="XS31" s="4"/>
      <c r="XT31" s="4"/>
      <c r="XU31" s="4">
        <v>1</v>
      </c>
      <c r="XV31" s="4"/>
      <c r="XW31" s="4"/>
      <c r="XX31" s="4">
        <v>1</v>
      </c>
      <c r="XY31" s="4"/>
      <c r="XZ31" s="4"/>
      <c r="YA31" s="4">
        <v>1</v>
      </c>
      <c r="YB31" s="4"/>
      <c r="YC31" s="4"/>
      <c r="YD31" s="4">
        <v>1</v>
      </c>
      <c r="YE31" s="4"/>
      <c r="YF31" s="4"/>
      <c r="YG31" s="4">
        <v>1</v>
      </c>
      <c r="YH31" s="4"/>
      <c r="YI31" s="4"/>
      <c r="YJ31" s="4">
        <v>1</v>
      </c>
      <c r="YK31" s="4"/>
      <c r="YL31" s="4"/>
      <c r="YM31" s="4">
        <v>1</v>
      </c>
      <c r="YN31" s="4"/>
      <c r="YO31" s="4"/>
      <c r="YP31" s="4">
        <v>1</v>
      </c>
      <c r="YQ31" s="4"/>
      <c r="YR31" s="4"/>
      <c r="YS31" s="4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4">
        <v>1</v>
      </c>
      <c r="ZC31" s="4"/>
      <c r="ZD31" s="4"/>
      <c r="ZE31" s="4"/>
      <c r="ZF31" s="4">
        <v>1</v>
      </c>
      <c r="ZG31" s="4"/>
      <c r="ZH31" s="4">
        <v>1</v>
      </c>
      <c r="ZI31" s="4"/>
      <c r="ZJ31" s="4"/>
      <c r="ZK31" s="4">
        <v>1</v>
      </c>
      <c r="ZL31" s="4"/>
      <c r="ZM31" s="4"/>
      <c r="ZN31" s="4">
        <v>1</v>
      </c>
      <c r="ZO31" s="4"/>
      <c r="ZP31" s="4"/>
      <c r="ZQ31" s="4">
        <v>1</v>
      </c>
      <c r="ZR31" s="4"/>
      <c r="ZS31" s="4"/>
      <c r="ZT31" s="4">
        <v>1</v>
      </c>
      <c r="ZU31" s="4"/>
      <c r="ZV31" s="4"/>
      <c r="ZW31" s="4"/>
      <c r="ZX31" s="4">
        <v>1</v>
      </c>
      <c r="ZY31" s="4"/>
      <c r="ZZ31" s="4">
        <v>1</v>
      </c>
      <c r="AAA31" s="4"/>
      <c r="AAB31" s="4"/>
      <c r="AAC31" s="4">
        <v>1</v>
      </c>
      <c r="AAD31" s="4"/>
      <c r="AAE31" s="4"/>
    </row>
    <row r="32" spans="1:707" ht="15.75" thickBot="1" x14ac:dyDescent="0.3">
      <c r="A32" s="3">
        <v>19</v>
      </c>
      <c r="B32" s="63" t="s">
        <v>3290</v>
      </c>
      <c r="C32" s="60">
        <v>1</v>
      </c>
      <c r="D32" s="60"/>
      <c r="E32" s="60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4">
        <v>1</v>
      </c>
      <c r="IV32" s="4"/>
      <c r="IW32" s="4"/>
      <c r="IX32" s="4">
        <v>1</v>
      </c>
      <c r="IY32" s="4"/>
      <c r="IZ32" s="4"/>
      <c r="JA32" s="4">
        <v>1</v>
      </c>
      <c r="JB32" s="4"/>
      <c r="JC32" s="4"/>
      <c r="JD32" s="4">
        <v>1</v>
      </c>
      <c r="JE32" s="4"/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>
        <v>1</v>
      </c>
      <c r="JZ32" s="4"/>
      <c r="KA32" s="4"/>
      <c r="KB32" s="4">
        <v>1</v>
      </c>
      <c r="KC32" s="4"/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/>
      <c r="KO32" s="4"/>
      <c r="KP32" s="4">
        <v>1</v>
      </c>
      <c r="KQ32" s="4">
        <v>1</v>
      </c>
      <c r="KR32" s="4"/>
      <c r="KS32" s="4"/>
      <c r="KT32" s="4">
        <v>1</v>
      </c>
      <c r="KU32" s="4"/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>
        <v>1</v>
      </c>
      <c r="NF32" s="4"/>
      <c r="NG32" s="30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30"/>
      <c r="NQ32" s="4">
        <v>1</v>
      </c>
      <c r="NR32" s="4"/>
      <c r="NS32" s="4"/>
      <c r="NT32" s="60">
        <v>1</v>
      </c>
      <c r="NU32" s="60"/>
      <c r="NV32" s="60"/>
      <c r="NW32" s="4">
        <v>1</v>
      </c>
      <c r="NX32" s="4"/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>
        <v>1</v>
      </c>
      <c r="OP32" s="4"/>
      <c r="OQ32" s="4"/>
      <c r="OR32" s="4">
        <v>1</v>
      </c>
      <c r="OS32" s="4"/>
      <c r="OT32" s="4"/>
      <c r="OU32" s="4">
        <v>1</v>
      </c>
      <c r="OV32" s="4"/>
      <c r="OW32" s="4"/>
      <c r="OX32" s="4">
        <v>1</v>
      </c>
      <c r="OY32" s="4"/>
      <c r="OZ32" s="10"/>
      <c r="PA32" s="4">
        <v>1</v>
      </c>
      <c r="PB32" s="4"/>
      <c r="PC32" s="4"/>
      <c r="PD32" s="4">
        <v>1</v>
      </c>
      <c r="PE32" s="4"/>
      <c r="PF32" s="4"/>
      <c r="PG32" s="4">
        <v>1</v>
      </c>
      <c r="PH32" s="4"/>
      <c r="PI32" s="4"/>
      <c r="PJ32" s="4">
        <v>1</v>
      </c>
      <c r="PK32" s="4"/>
      <c r="PL32" s="4"/>
      <c r="PM32" s="4">
        <v>1</v>
      </c>
      <c r="PN32" s="4"/>
      <c r="PO32" s="4"/>
      <c r="PP32" s="4">
        <v>1</v>
      </c>
      <c r="PQ32" s="4"/>
      <c r="PR32" s="4"/>
      <c r="PS32" s="4">
        <v>1</v>
      </c>
      <c r="PT32" s="4"/>
      <c r="PU32" s="4"/>
      <c r="PV32" s="4">
        <v>1</v>
      </c>
      <c r="PW32" s="4"/>
      <c r="PX32" s="4"/>
      <c r="PY32" s="4">
        <v>1</v>
      </c>
      <c r="PZ32" s="4"/>
      <c r="QA32" s="4"/>
      <c r="QB32" s="4">
        <v>1</v>
      </c>
      <c r="QC32" s="4"/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>
        <v>1</v>
      </c>
      <c r="QR32" s="4"/>
      <c r="QS32" s="4"/>
      <c r="QT32" s="4">
        <v>1</v>
      </c>
      <c r="QU32" s="4"/>
      <c r="QV32" s="4"/>
      <c r="QW32" s="4">
        <v>1</v>
      </c>
      <c r="QX32" s="4"/>
      <c r="QY32" s="4"/>
      <c r="QZ32" s="4">
        <v>1</v>
      </c>
      <c r="RA32" s="4"/>
      <c r="RB32" s="4"/>
      <c r="RC32" s="4">
        <v>1</v>
      </c>
      <c r="RD32" s="4"/>
      <c r="RE32" s="4"/>
      <c r="RF32" s="4">
        <v>1</v>
      </c>
      <c r="RG32" s="4"/>
      <c r="RH32" s="4"/>
      <c r="RI32" s="4">
        <v>1</v>
      </c>
      <c r="RJ32" s="4"/>
      <c r="RK32" s="4"/>
      <c r="RL32" s="4">
        <v>1</v>
      </c>
      <c r="RM32" s="4"/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>
        <v>1</v>
      </c>
      <c r="SB32" s="4"/>
      <c r="SC32" s="4"/>
      <c r="SD32" s="4">
        <v>1</v>
      </c>
      <c r="SE32" s="4"/>
      <c r="SF32" s="4"/>
      <c r="SG32" s="4">
        <v>1</v>
      </c>
      <c r="SH32" s="4"/>
      <c r="SI32" s="4"/>
      <c r="SJ32" s="4">
        <v>1</v>
      </c>
      <c r="SK32" s="4"/>
      <c r="SL32" s="4"/>
      <c r="SM32" s="4">
        <v>1</v>
      </c>
      <c r="SN32" s="4"/>
      <c r="SO32" s="4"/>
      <c r="SP32" s="4">
        <v>1</v>
      </c>
      <c r="SQ32" s="4"/>
      <c r="SR32" s="4"/>
      <c r="SS32" s="4">
        <v>1</v>
      </c>
      <c r="ST32" s="4"/>
      <c r="SU32" s="4"/>
      <c r="SV32" s="4">
        <v>1</v>
      </c>
      <c r="SW32" s="4"/>
      <c r="SX32" s="4"/>
      <c r="SY32" s="4">
        <v>1</v>
      </c>
      <c r="SZ32" s="4"/>
      <c r="TA32" s="4"/>
      <c r="TB32" s="4">
        <v>1</v>
      </c>
      <c r="TC32" s="4"/>
      <c r="TD32" s="4"/>
      <c r="TE32" s="4">
        <v>1</v>
      </c>
      <c r="TF32" s="4"/>
      <c r="TG32" s="4"/>
      <c r="TH32" s="4">
        <v>1</v>
      </c>
      <c r="TI32" s="4"/>
      <c r="TJ32" s="4"/>
      <c r="TK32" s="4">
        <v>1</v>
      </c>
      <c r="TL32" s="4"/>
      <c r="TM32" s="4"/>
      <c r="TN32" s="4">
        <v>1</v>
      </c>
      <c r="TO32" s="4"/>
      <c r="TP32" s="4"/>
      <c r="TQ32" s="4">
        <v>1</v>
      </c>
      <c r="TR32" s="4"/>
      <c r="TS32" s="4"/>
      <c r="TT32" s="4">
        <v>1</v>
      </c>
      <c r="TU32" s="4"/>
      <c r="TV32" s="4"/>
      <c r="TW32" s="4">
        <v>1</v>
      </c>
      <c r="TX32" s="4"/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>
        <v>1</v>
      </c>
      <c r="VB32" s="4"/>
      <c r="VC32" s="4"/>
      <c r="VD32" s="4">
        <v>1</v>
      </c>
      <c r="VE32" s="4"/>
      <c r="VF32" s="4"/>
      <c r="VG32" s="4">
        <v>1</v>
      </c>
      <c r="VH32" s="4"/>
      <c r="VI32" s="4"/>
      <c r="VJ32" s="4">
        <v>1</v>
      </c>
      <c r="VK32" s="4"/>
      <c r="VL32" s="4"/>
      <c r="VM32" s="4">
        <v>1</v>
      </c>
      <c r="VN32" s="4"/>
      <c r="VO32" s="4"/>
      <c r="VP32" s="4">
        <v>1</v>
      </c>
      <c r="VQ32" s="4"/>
      <c r="VR32" s="4"/>
      <c r="VS32" s="4">
        <v>1</v>
      </c>
      <c r="VT32" s="4"/>
      <c r="VU32" s="4"/>
      <c r="VV32" s="4">
        <v>1</v>
      </c>
      <c r="VW32" s="4"/>
      <c r="VX32" s="4"/>
      <c r="VY32" s="4">
        <v>1</v>
      </c>
      <c r="VZ32" s="4"/>
      <c r="WA32" s="4"/>
      <c r="WB32" s="4">
        <v>1</v>
      </c>
      <c r="WC32" s="4"/>
      <c r="WD32" s="4"/>
      <c r="WE32" s="4">
        <v>1</v>
      </c>
      <c r="WF32" s="4"/>
      <c r="WG32" s="4"/>
      <c r="WH32" s="4">
        <v>1</v>
      </c>
      <c r="WI32" s="4"/>
      <c r="WJ32" s="4"/>
      <c r="WK32" s="4">
        <v>1</v>
      </c>
      <c r="WL32" s="4"/>
      <c r="WM32" s="4"/>
      <c r="WN32" s="4">
        <v>1</v>
      </c>
      <c r="WO32" s="4"/>
      <c r="WP32" s="4"/>
      <c r="WQ32" s="4">
        <v>1</v>
      </c>
      <c r="WR32" s="4"/>
      <c r="WS32" s="4"/>
      <c r="WT32" s="4">
        <v>1</v>
      </c>
      <c r="WU32" s="4"/>
      <c r="WV32" s="4"/>
      <c r="WW32" s="4">
        <v>1</v>
      </c>
      <c r="WX32" s="4"/>
      <c r="WY32" s="4"/>
      <c r="WZ32" s="4">
        <v>1</v>
      </c>
      <c r="XA32" s="4"/>
      <c r="XB32" s="4"/>
      <c r="XC32" s="4">
        <v>1</v>
      </c>
      <c r="XD32" s="4"/>
      <c r="XE32" s="4"/>
      <c r="XF32" s="4">
        <v>1</v>
      </c>
      <c r="XG32" s="4"/>
      <c r="XH32" s="4"/>
      <c r="XI32" s="4">
        <v>1</v>
      </c>
      <c r="XJ32" s="4"/>
      <c r="XK32" s="4"/>
      <c r="XL32" s="4">
        <v>1</v>
      </c>
      <c r="XM32" s="4"/>
      <c r="XN32" s="4"/>
      <c r="XO32" s="4">
        <v>1</v>
      </c>
      <c r="XP32" s="4"/>
      <c r="XQ32" s="4"/>
      <c r="XR32" s="4">
        <v>1</v>
      </c>
      <c r="XS32" s="4"/>
      <c r="XT32" s="4"/>
      <c r="XU32" s="4">
        <v>1</v>
      </c>
      <c r="XV32" s="4"/>
      <c r="XW32" s="4"/>
      <c r="XX32" s="4">
        <v>1</v>
      </c>
      <c r="XY32" s="4"/>
      <c r="XZ32" s="4"/>
      <c r="YA32" s="4">
        <v>1</v>
      </c>
      <c r="YB32" s="4"/>
      <c r="YC32" s="4"/>
      <c r="YD32" s="4">
        <v>1</v>
      </c>
      <c r="YE32" s="4"/>
      <c r="YF32" s="4"/>
      <c r="YG32" s="4">
        <v>1</v>
      </c>
      <c r="YH32" s="4"/>
      <c r="YI32" s="4"/>
      <c r="YJ32" s="4">
        <v>1</v>
      </c>
      <c r="YK32" s="4"/>
      <c r="YL32" s="4"/>
      <c r="YM32" s="4">
        <v>1</v>
      </c>
      <c r="YN32" s="4"/>
      <c r="YO32" s="4"/>
      <c r="YP32" s="4">
        <v>1</v>
      </c>
      <c r="YQ32" s="4"/>
      <c r="YR32" s="4"/>
      <c r="YS32" s="4">
        <v>1</v>
      </c>
      <c r="YT32" s="4"/>
      <c r="YU32" s="4"/>
      <c r="YV32" s="4">
        <v>1</v>
      </c>
      <c r="YW32" s="4"/>
      <c r="YX32" s="4"/>
      <c r="YY32" s="4">
        <v>1</v>
      </c>
      <c r="YZ32" s="4"/>
      <c r="ZA32" s="4"/>
      <c r="ZB32" s="4">
        <v>1</v>
      </c>
      <c r="ZC32" s="4"/>
      <c r="ZD32" s="4"/>
      <c r="ZE32" s="4"/>
      <c r="ZF32" s="4"/>
      <c r="ZG32" s="4">
        <v>1</v>
      </c>
      <c r="ZH32" s="4">
        <v>1</v>
      </c>
      <c r="ZI32" s="4"/>
      <c r="ZJ32" s="4"/>
      <c r="ZK32" s="4">
        <v>1</v>
      </c>
      <c r="ZL32" s="4"/>
      <c r="ZM32" s="4"/>
      <c r="ZN32" s="4">
        <v>1</v>
      </c>
      <c r="ZO32" s="4"/>
      <c r="ZP32" s="4"/>
      <c r="ZQ32" s="4">
        <v>1</v>
      </c>
      <c r="ZR32" s="4"/>
      <c r="ZS32" s="4"/>
      <c r="ZT32" s="4">
        <v>1</v>
      </c>
      <c r="ZU32" s="4"/>
      <c r="ZV32" s="4"/>
      <c r="ZW32" s="4">
        <v>1</v>
      </c>
      <c r="ZX32" s="4"/>
      <c r="ZY32" s="4"/>
      <c r="ZZ32" s="4">
        <v>1</v>
      </c>
      <c r="AAA32" s="4"/>
      <c r="AAB32" s="4"/>
      <c r="AAC32" s="4">
        <v>1</v>
      </c>
      <c r="AAD32" s="4"/>
      <c r="AAE32" s="4"/>
    </row>
    <row r="33" spans="1:707" x14ac:dyDescent="0.25">
      <c r="A33" s="3">
        <v>20</v>
      </c>
      <c r="B33" t="s">
        <v>3291</v>
      </c>
      <c r="C33" s="60">
        <v>1</v>
      </c>
      <c r="D33" s="60"/>
      <c r="E33" s="60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>
        <v>1</v>
      </c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>
        <v>1</v>
      </c>
      <c r="JZ33" s="4"/>
      <c r="KA33" s="4"/>
      <c r="KB33" s="4">
        <v>1</v>
      </c>
      <c r="KC33" s="4"/>
      <c r="KD33" s="4"/>
      <c r="KE33" s="4">
        <v>1</v>
      </c>
      <c r="KF33" s="4"/>
      <c r="KG33" s="4"/>
      <c r="KH33" s="4">
        <v>1</v>
      </c>
      <c r="KI33" s="4"/>
      <c r="KJ33" s="4"/>
      <c r="KK33" s="4">
        <v>1</v>
      </c>
      <c r="KL33" s="4"/>
      <c r="KM33" s="4"/>
      <c r="KN33" s="4"/>
      <c r="KO33" s="4"/>
      <c r="KP33" s="4">
        <v>1</v>
      </c>
      <c r="KQ33" s="4">
        <v>1</v>
      </c>
      <c r="KR33" s="4"/>
      <c r="KS33" s="4"/>
      <c r="KT33" s="4">
        <v>1</v>
      </c>
      <c r="KU33" s="4"/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>
        <v>1</v>
      </c>
      <c r="NF33" s="4"/>
      <c r="NG33" s="30"/>
      <c r="NH33" s="4">
        <v>1</v>
      </c>
      <c r="NI33" s="4"/>
      <c r="NJ33" s="4"/>
      <c r="NK33" s="4">
        <v>1</v>
      </c>
      <c r="NL33" s="4"/>
      <c r="NM33" s="4"/>
      <c r="NN33" s="4">
        <v>1</v>
      </c>
      <c r="NO33" s="4"/>
      <c r="NP33" s="30"/>
      <c r="NQ33" s="4">
        <v>1</v>
      </c>
      <c r="NR33" s="4"/>
      <c r="NS33" s="4"/>
      <c r="NT33" s="60">
        <v>1</v>
      </c>
      <c r="NU33" s="60"/>
      <c r="NV33" s="60"/>
      <c r="NW33" s="4">
        <v>1</v>
      </c>
      <c r="NX33" s="4"/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>
        <v>1</v>
      </c>
      <c r="OP33" s="4"/>
      <c r="OQ33" s="4"/>
      <c r="OR33" s="4">
        <v>1</v>
      </c>
      <c r="OS33" s="4"/>
      <c r="OT33" s="4"/>
      <c r="OU33" s="4">
        <v>1</v>
      </c>
      <c r="OV33" s="4"/>
      <c r="OW33" s="4"/>
      <c r="OX33" s="4">
        <v>1</v>
      </c>
      <c r="OY33" s="4"/>
      <c r="OZ33" s="10"/>
      <c r="PA33" s="4">
        <v>1</v>
      </c>
      <c r="PB33" s="4"/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>
        <v>1</v>
      </c>
      <c r="PW33" s="4"/>
      <c r="PX33" s="4"/>
      <c r="PY33" s="4">
        <v>1</v>
      </c>
      <c r="PZ33" s="4"/>
      <c r="QA33" s="4"/>
      <c r="QB33" s="4">
        <v>1</v>
      </c>
      <c r="QC33" s="4"/>
      <c r="QD33" s="4"/>
      <c r="QE33" s="4"/>
      <c r="QF33" s="4">
        <v>1</v>
      </c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>
        <v>1</v>
      </c>
      <c r="QX33" s="4"/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>
        <v>1</v>
      </c>
      <c r="RM33" s="4"/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>
        <v>1</v>
      </c>
      <c r="SB33" s="4"/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>
        <v>1</v>
      </c>
      <c r="SQ33" s="4"/>
      <c r="SR33" s="4"/>
      <c r="SS33" s="4">
        <v>1</v>
      </c>
      <c r="ST33" s="4"/>
      <c r="SU33" s="4"/>
      <c r="SV33" s="4">
        <v>1</v>
      </c>
      <c r="SW33" s="4"/>
      <c r="SX33" s="4"/>
      <c r="SY33" s="4"/>
      <c r="SZ33" s="4">
        <v>1</v>
      </c>
      <c r="TA33" s="4"/>
      <c r="TB33" s="4">
        <v>1</v>
      </c>
      <c r="TC33" s="4"/>
      <c r="TD33" s="4"/>
      <c r="TE33" s="4">
        <v>1</v>
      </c>
      <c r="TF33" s="4"/>
      <c r="TG33" s="4"/>
      <c r="TH33" s="4">
        <v>1</v>
      </c>
      <c r="TI33" s="4"/>
      <c r="TJ33" s="4"/>
      <c r="TK33" s="4">
        <v>1</v>
      </c>
      <c r="TL33" s="4"/>
      <c r="TM33" s="4"/>
      <c r="TN33" s="4">
        <v>1</v>
      </c>
      <c r="TO33" s="4"/>
      <c r="TP33" s="4"/>
      <c r="TQ33" s="4">
        <v>1</v>
      </c>
      <c r="TR33" s="4"/>
      <c r="TS33" s="4"/>
      <c r="TT33" s="4">
        <v>1</v>
      </c>
      <c r="TU33" s="4"/>
      <c r="TV33" s="4"/>
      <c r="TW33" s="4">
        <v>1</v>
      </c>
      <c r="TX33" s="4"/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>
        <v>1</v>
      </c>
      <c r="UM33" s="4"/>
      <c r="UN33" s="4"/>
      <c r="UO33" s="4">
        <v>1</v>
      </c>
      <c r="UP33" s="4"/>
      <c r="UQ33" s="4"/>
      <c r="UR33" s="4">
        <v>1</v>
      </c>
      <c r="US33" s="4"/>
      <c r="UT33" s="4"/>
      <c r="UU33" s="4">
        <v>1</v>
      </c>
      <c r="UV33" s="4"/>
      <c r="UW33" s="4"/>
      <c r="UX33" s="4">
        <v>1</v>
      </c>
      <c r="UY33" s="4"/>
      <c r="UZ33" s="4"/>
      <c r="VA33" s="4">
        <v>1</v>
      </c>
      <c r="VB33" s="4"/>
      <c r="VC33" s="4"/>
      <c r="VD33" s="4">
        <v>1</v>
      </c>
      <c r="VE33" s="4"/>
      <c r="VF33" s="4"/>
      <c r="VG33" s="4">
        <v>1</v>
      </c>
      <c r="VH33" s="4"/>
      <c r="VI33" s="4"/>
      <c r="VJ33" s="4">
        <v>1</v>
      </c>
      <c r="VK33" s="4"/>
      <c r="VL33" s="4"/>
      <c r="VM33" s="4">
        <v>1</v>
      </c>
      <c r="VN33" s="4"/>
      <c r="VO33" s="4"/>
      <c r="VP33" s="4">
        <v>1</v>
      </c>
      <c r="VQ33" s="4"/>
      <c r="VR33" s="4"/>
      <c r="VS33" s="4">
        <v>1</v>
      </c>
      <c r="VT33" s="4"/>
      <c r="VU33" s="4"/>
      <c r="VV33" s="4">
        <v>1</v>
      </c>
      <c r="VW33" s="4"/>
      <c r="VX33" s="4"/>
      <c r="VY33" s="4">
        <v>1</v>
      </c>
      <c r="VZ33" s="4"/>
      <c r="WA33" s="4"/>
      <c r="WB33" s="4">
        <v>1</v>
      </c>
      <c r="WC33" s="4"/>
      <c r="WD33" s="4"/>
      <c r="WE33" s="4">
        <v>1</v>
      </c>
      <c r="WF33" s="4"/>
      <c r="WG33" s="4"/>
      <c r="WH33" s="4">
        <v>1</v>
      </c>
      <c r="WI33" s="4"/>
      <c r="WJ33" s="4"/>
      <c r="WK33" s="4">
        <v>1</v>
      </c>
      <c r="WL33" s="4"/>
      <c r="WM33" s="4"/>
      <c r="WN33" s="4">
        <v>1</v>
      </c>
      <c r="WO33" s="4"/>
      <c r="WP33" s="4"/>
      <c r="WQ33" s="4">
        <v>1</v>
      </c>
      <c r="WR33" s="4"/>
      <c r="WS33" s="4"/>
      <c r="WT33" s="4">
        <v>1</v>
      </c>
      <c r="WU33" s="4"/>
      <c r="WV33" s="4"/>
      <c r="WW33" s="4">
        <v>1</v>
      </c>
      <c r="WX33" s="4"/>
      <c r="WY33" s="4"/>
      <c r="WZ33" s="4">
        <v>1</v>
      </c>
      <c r="XA33" s="4"/>
      <c r="XB33" s="4"/>
      <c r="XC33" s="4">
        <v>1</v>
      </c>
      <c r="XD33" s="4"/>
      <c r="XE33" s="4"/>
      <c r="XF33" s="4">
        <v>1</v>
      </c>
      <c r="XG33" s="4"/>
      <c r="XH33" s="4"/>
      <c r="XI33" s="4">
        <v>1</v>
      </c>
      <c r="XJ33" s="4"/>
      <c r="XK33" s="4"/>
      <c r="XL33" s="4">
        <v>1</v>
      </c>
      <c r="XM33" s="4"/>
      <c r="XN33" s="4"/>
      <c r="XO33" s="4">
        <v>1</v>
      </c>
      <c r="XP33" s="4"/>
      <c r="XQ33" s="4"/>
      <c r="XR33" s="4">
        <v>1</v>
      </c>
      <c r="XS33" s="4"/>
      <c r="XT33" s="4"/>
      <c r="XU33" s="4">
        <v>1</v>
      </c>
      <c r="XV33" s="4"/>
      <c r="XW33" s="4"/>
      <c r="XX33" s="4">
        <v>1</v>
      </c>
      <c r="XY33" s="4"/>
      <c r="XZ33" s="4"/>
      <c r="YA33" s="4">
        <v>1</v>
      </c>
      <c r="YB33" s="4"/>
      <c r="YC33" s="4"/>
      <c r="YD33" s="4">
        <v>1</v>
      </c>
      <c r="YE33" s="4"/>
      <c r="YF33" s="4"/>
      <c r="YG33" s="4">
        <v>1</v>
      </c>
      <c r="YH33" s="4"/>
      <c r="YI33" s="4"/>
      <c r="YJ33" s="4">
        <v>1</v>
      </c>
      <c r="YK33" s="4"/>
      <c r="YL33" s="4"/>
      <c r="YM33" s="4">
        <v>1</v>
      </c>
      <c r="YN33" s="4"/>
      <c r="YO33" s="4"/>
      <c r="YP33" s="4">
        <v>1</v>
      </c>
      <c r="YQ33" s="4"/>
      <c r="YR33" s="4"/>
      <c r="YS33" s="4">
        <v>1</v>
      </c>
      <c r="YT33" s="4"/>
      <c r="YU33" s="4"/>
      <c r="YV33" s="4">
        <v>1</v>
      </c>
      <c r="YW33" s="4"/>
      <c r="YX33" s="4"/>
      <c r="YY33" s="4">
        <v>1</v>
      </c>
      <c r="YZ33" s="4"/>
      <c r="ZA33" s="4"/>
      <c r="ZB33" s="4">
        <v>1</v>
      </c>
      <c r="ZC33" s="4"/>
      <c r="ZD33" s="4"/>
      <c r="ZE33" s="4"/>
      <c r="ZF33" s="4"/>
      <c r="ZG33" s="4">
        <v>1</v>
      </c>
      <c r="ZH33" s="4">
        <v>1</v>
      </c>
      <c r="ZI33" s="4"/>
      <c r="ZJ33" s="4"/>
      <c r="ZK33" s="4">
        <v>1</v>
      </c>
      <c r="ZL33" s="4"/>
      <c r="ZM33" s="4"/>
      <c r="ZN33" s="4">
        <v>1</v>
      </c>
      <c r="ZO33" s="4"/>
      <c r="ZP33" s="4"/>
      <c r="ZQ33" s="4">
        <v>1</v>
      </c>
      <c r="ZR33" s="4"/>
      <c r="ZS33" s="4"/>
      <c r="ZT33" s="4">
        <v>1</v>
      </c>
      <c r="ZU33" s="4"/>
      <c r="ZV33" s="4"/>
      <c r="ZW33" s="4">
        <v>1</v>
      </c>
      <c r="ZX33" s="4"/>
      <c r="ZY33" s="4"/>
      <c r="ZZ33" s="4">
        <v>1</v>
      </c>
      <c r="AAA33" s="4"/>
      <c r="AAB33" s="4"/>
      <c r="AAC33" s="4"/>
      <c r="AAD33" s="4">
        <v>1</v>
      </c>
      <c r="AAE33" s="4"/>
    </row>
    <row r="34" spans="1:707" ht="32.25" thickBot="1" x14ac:dyDescent="0.3">
      <c r="A34" s="3">
        <v>21</v>
      </c>
      <c r="B34" s="64" t="s">
        <v>3292</v>
      </c>
      <c r="C34" s="60">
        <v>1</v>
      </c>
      <c r="D34" s="60"/>
      <c r="E34" s="60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/>
      <c r="KO34" s="4"/>
      <c r="KP34" s="4">
        <v>1</v>
      </c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30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30"/>
      <c r="NQ34" s="4">
        <v>1</v>
      </c>
      <c r="NR34" s="4"/>
      <c r="NS34" s="4"/>
      <c r="NT34" s="60">
        <v>1</v>
      </c>
      <c r="NU34" s="60"/>
      <c r="NV34" s="60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10"/>
      <c r="PA34" s="4">
        <v>1</v>
      </c>
      <c r="PB34" s="4"/>
      <c r="PC34" s="4"/>
      <c r="PD34" s="4">
        <v>1</v>
      </c>
      <c r="PE34" s="4"/>
      <c r="PF34" s="4"/>
      <c r="PG34" s="4">
        <v>1</v>
      </c>
      <c r="PH34" s="4"/>
      <c r="PI34" s="4"/>
      <c r="PJ34" s="4">
        <v>1</v>
      </c>
      <c r="PK34" s="4"/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>
        <v>1</v>
      </c>
      <c r="QX34" s="4"/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>
        <v>1</v>
      </c>
      <c r="SK34" s="4"/>
      <c r="SL34" s="4"/>
      <c r="SM34" s="4">
        <v>1</v>
      </c>
      <c r="SN34" s="4"/>
      <c r="SO34" s="4"/>
      <c r="SP34" s="4">
        <v>1</v>
      </c>
      <c r="SQ34" s="4"/>
      <c r="SR34" s="4"/>
      <c r="SS34" s="4">
        <v>1</v>
      </c>
      <c r="ST34" s="4"/>
      <c r="SU34" s="4"/>
      <c r="SV34" s="4">
        <v>1</v>
      </c>
      <c r="SW34" s="4"/>
      <c r="SX34" s="4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4"/>
      <c r="TH34" s="4">
        <v>1</v>
      </c>
      <c r="TI34" s="4"/>
      <c r="TJ34" s="4"/>
      <c r="TK34" s="4">
        <v>1</v>
      </c>
      <c r="TL34" s="4"/>
      <c r="TM34" s="4"/>
      <c r="TN34" s="4">
        <v>1</v>
      </c>
      <c r="TO34" s="4"/>
      <c r="TP34" s="4"/>
      <c r="TQ34" s="4">
        <v>1</v>
      </c>
      <c r="TR34" s="4"/>
      <c r="TS34" s="4"/>
      <c r="TT34" s="4">
        <v>1</v>
      </c>
      <c r="TU34" s="4"/>
      <c r="TV34" s="4"/>
      <c r="TW34" s="4">
        <v>1</v>
      </c>
      <c r="TX34" s="4"/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4"/>
      <c r="VM34" s="4">
        <v>1</v>
      </c>
      <c r="VN34" s="4"/>
      <c r="VO34" s="4"/>
      <c r="VP34" s="4">
        <v>1</v>
      </c>
      <c r="VQ34" s="4"/>
      <c r="VR34" s="4"/>
      <c r="VS34" s="4">
        <v>1</v>
      </c>
      <c r="VT34" s="4"/>
      <c r="VU34" s="4"/>
      <c r="VV34" s="4">
        <v>1</v>
      </c>
      <c r="VW34" s="4"/>
      <c r="VX34" s="4"/>
      <c r="VY34" s="4">
        <v>1</v>
      </c>
      <c r="VZ34" s="4"/>
      <c r="WA34" s="4"/>
      <c r="WB34" s="4">
        <v>1</v>
      </c>
      <c r="WC34" s="4"/>
      <c r="WD34" s="4"/>
      <c r="WE34" s="4">
        <v>1</v>
      </c>
      <c r="WF34" s="4"/>
      <c r="WG34" s="4"/>
      <c r="WH34" s="4">
        <v>1</v>
      </c>
      <c r="WI34" s="4"/>
      <c r="WJ34" s="4"/>
      <c r="WK34" s="4">
        <v>1</v>
      </c>
      <c r="WL34" s="4"/>
      <c r="WM34" s="4"/>
      <c r="WN34" s="4">
        <v>1</v>
      </c>
      <c r="WO34" s="4"/>
      <c r="WP34" s="4"/>
      <c r="WQ34" s="4">
        <v>1</v>
      </c>
      <c r="WR34" s="4"/>
      <c r="WS34" s="4"/>
      <c r="WT34" s="4">
        <v>1</v>
      </c>
      <c r="WU34" s="4"/>
      <c r="WV34" s="4"/>
      <c r="WW34" s="4">
        <v>1</v>
      </c>
      <c r="WX34" s="4"/>
      <c r="WY34" s="4"/>
      <c r="WZ34" s="4">
        <v>1</v>
      </c>
      <c r="XA34" s="4"/>
      <c r="XB34" s="4"/>
      <c r="XC34" s="4">
        <v>1</v>
      </c>
      <c r="XD34" s="4"/>
      <c r="XE34" s="4"/>
      <c r="XF34" s="4">
        <v>1</v>
      </c>
      <c r="XG34" s="4"/>
      <c r="XH34" s="4"/>
      <c r="XI34" s="4">
        <v>1</v>
      </c>
      <c r="XJ34" s="4"/>
      <c r="XK34" s="4"/>
      <c r="XL34" s="4">
        <v>1</v>
      </c>
      <c r="XM34" s="4"/>
      <c r="XN34" s="4"/>
      <c r="XO34" s="4">
        <v>1</v>
      </c>
      <c r="XP34" s="4"/>
      <c r="XQ34" s="4"/>
      <c r="XR34" s="4">
        <v>1</v>
      </c>
      <c r="XS34" s="4"/>
      <c r="XT34" s="4"/>
      <c r="XU34" s="4">
        <v>1</v>
      </c>
      <c r="XV34" s="4"/>
      <c r="XW34" s="4"/>
      <c r="XX34" s="4">
        <v>1</v>
      </c>
      <c r="XY34" s="4"/>
      <c r="XZ34" s="4"/>
      <c r="YA34" s="4">
        <v>1</v>
      </c>
      <c r="YB34" s="4"/>
      <c r="YC34" s="4"/>
      <c r="YD34" s="4">
        <v>1</v>
      </c>
      <c r="YE34" s="4"/>
      <c r="YF34" s="4"/>
      <c r="YG34" s="4">
        <v>1</v>
      </c>
      <c r="YH34" s="4"/>
      <c r="YI34" s="4"/>
      <c r="YJ34" s="4">
        <v>1</v>
      </c>
      <c r="YK34" s="4"/>
      <c r="YL34" s="4"/>
      <c r="YM34" s="4">
        <v>1</v>
      </c>
      <c r="YN34" s="4"/>
      <c r="YO34" s="4"/>
      <c r="YP34" s="4">
        <v>1</v>
      </c>
      <c r="YQ34" s="4"/>
      <c r="YR34" s="4"/>
      <c r="YS34" s="4">
        <v>1</v>
      </c>
      <c r="YT34" s="4"/>
      <c r="YU34" s="4"/>
      <c r="YV34" s="4">
        <v>1</v>
      </c>
      <c r="YW34" s="4"/>
      <c r="YX34" s="4"/>
      <c r="YY34" s="4">
        <v>1</v>
      </c>
      <c r="YZ34" s="4"/>
      <c r="ZA34" s="4"/>
      <c r="ZB34" s="4">
        <v>1</v>
      </c>
      <c r="ZC34" s="4"/>
      <c r="ZD34" s="4"/>
      <c r="ZE34" s="4"/>
      <c r="ZF34" s="4"/>
      <c r="ZG34" s="4">
        <v>1</v>
      </c>
      <c r="ZH34" s="4">
        <v>1</v>
      </c>
      <c r="ZI34" s="4"/>
      <c r="ZJ34" s="4"/>
      <c r="ZK34" s="4">
        <v>1</v>
      </c>
      <c r="ZL34" s="4"/>
      <c r="ZM34" s="4"/>
      <c r="ZN34" s="4">
        <v>1</v>
      </c>
      <c r="ZO34" s="4"/>
      <c r="ZP34" s="4"/>
      <c r="ZQ34" s="4">
        <v>1</v>
      </c>
      <c r="ZR34" s="4"/>
      <c r="ZS34" s="4"/>
      <c r="ZT34" s="4">
        <v>1</v>
      </c>
      <c r="ZU34" s="4"/>
      <c r="ZV34" s="4"/>
      <c r="ZW34" s="4">
        <v>1</v>
      </c>
      <c r="ZX34" s="4"/>
      <c r="ZY34" s="4"/>
      <c r="ZZ34" s="4">
        <v>1</v>
      </c>
      <c r="AAA34" s="4"/>
      <c r="AAB34" s="4"/>
      <c r="AAC34" s="4">
        <v>1</v>
      </c>
      <c r="AAD34" s="4"/>
      <c r="AAE34" s="4"/>
    </row>
    <row r="35" spans="1:707" ht="15.75" thickBot="1" x14ac:dyDescent="0.3">
      <c r="A35" s="3">
        <v>22</v>
      </c>
      <c r="B35" s="63" t="s">
        <v>3293</v>
      </c>
      <c r="C35" s="60">
        <v>1</v>
      </c>
      <c r="D35" s="60"/>
      <c r="E35" s="60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>
        <v>1</v>
      </c>
      <c r="BM35" s="4"/>
      <c r="BN35" s="4"/>
      <c r="BO35" s="4">
        <v>1</v>
      </c>
      <c r="BP35" s="4"/>
      <c r="BQ35" s="4">
        <v>1</v>
      </c>
      <c r="BR35" s="4"/>
      <c r="BS35" s="4"/>
      <c r="BT35" s="4">
        <v>1</v>
      </c>
      <c r="BU35" s="4"/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4"/>
      <c r="IM35" s="4">
        <v>1</v>
      </c>
      <c r="IN35" s="4"/>
      <c r="IO35" s="4"/>
      <c r="IP35" s="4">
        <v>1</v>
      </c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/>
      <c r="KO35" s="4"/>
      <c r="KP35" s="4">
        <v>1</v>
      </c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30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30"/>
      <c r="NQ35" s="4">
        <v>1</v>
      </c>
      <c r="NR35" s="4"/>
      <c r="NS35" s="4"/>
      <c r="NT35" s="60">
        <v>1</v>
      </c>
      <c r="NU35" s="60"/>
      <c r="NV35" s="60"/>
      <c r="NW35" s="4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>
        <v>1</v>
      </c>
      <c r="OV35" s="4"/>
      <c r="OW35" s="4"/>
      <c r="OX35" s="4">
        <v>1</v>
      </c>
      <c r="OY35" s="4"/>
      <c r="OZ35" s="10"/>
      <c r="PA35" s="4">
        <v>1</v>
      </c>
      <c r="PB35" s="4"/>
      <c r="PC35" s="4"/>
      <c r="PD35" s="4">
        <v>1</v>
      </c>
      <c r="PE35" s="4"/>
      <c r="PF35" s="4"/>
      <c r="PG35" s="4">
        <v>1</v>
      </c>
      <c r="PH35" s="4"/>
      <c r="PI35" s="4"/>
      <c r="PJ35" s="4">
        <v>1</v>
      </c>
      <c r="PK35" s="4"/>
      <c r="PL35" s="4"/>
      <c r="PM35" s="4">
        <v>1</v>
      </c>
      <c r="PN35" s="4"/>
      <c r="PO35" s="4"/>
      <c r="PP35" s="4">
        <v>1</v>
      </c>
      <c r="PQ35" s="4"/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/>
      <c r="QC35" s="4">
        <v>1</v>
      </c>
      <c r="QD35" s="4"/>
      <c r="QE35" s="4"/>
      <c r="QF35" s="4">
        <v>1</v>
      </c>
      <c r="QG35" s="4"/>
      <c r="QH35" s="4">
        <v>1</v>
      </c>
      <c r="QI35" s="4"/>
      <c r="QJ35" s="4"/>
      <c r="QK35" s="4">
        <v>1</v>
      </c>
      <c r="QL35" s="4"/>
      <c r="QM35" s="4"/>
      <c r="QN35" s="4"/>
      <c r="QO35" s="4">
        <v>1</v>
      </c>
      <c r="QP35" s="4"/>
      <c r="QQ35" s="4">
        <v>1</v>
      </c>
      <c r="QR35" s="4"/>
      <c r="QS35" s="4"/>
      <c r="QT35" s="4"/>
      <c r="QU35" s="4">
        <v>1</v>
      </c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>
        <v>1</v>
      </c>
      <c r="RJ35" s="4"/>
      <c r="RK35" s="4"/>
      <c r="RL35" s="4"/>
      <c r="RM35" s="4">
        <v>1</v>
      </c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>
        <v>1</v>
      </c>
      <c r="SN35" s="4"/>
      <c r="SO35" s="4"/>
      <c r="SP35" s="4">
        <v>1</v>
      </c>
      <c r="SQ35" s="4"/>
      <c r="SR35" s="4"/>
      <c r="SS35" s="4">
        <v>1</v>
      </c>
      <c r="ST35" s="4"/>
      <c r="SU35" s="4"/>
      <c r="SV35" s="4">
        <v>1</v>
      </c>
      <c r="SW35" s="4"/>
      <c r="SX35" s="4"/>
      <c r="SY35" s="4">
        <v>1</v>
      </c>
      <c r="SZ35" s="4"/>
      <c r="TA35" s="4"/>
      <c r="TB35" s="4">
        <v>1</v>
      </c>
      <c r="TC35" s="4"/>
      <c r="TD35" s="4"/>
      <c r="TE35" s="4">
        <v>1</v>
      </c>
      <c r="TF35" s="4"/>
      <c r="TG35" s="4"/>
      <c r="TH35" s="4">
        <v>1</v>
      </c>
      <c r="TI35" s="4"/>
      <c r="TJ35" s="4"/>
      <c r="TK35" s="4">
        <v>1</v>
      </c>
      <c r="TL35" s="4"/>
      <c r="TM35" s="4"/>
      <c r="TN35" s="4">
        <v>1</v>
      </c>
      <c r="TO35" s="4"/>
      <c r="TP35" s="4"/>
      <c r="TQ35" s="4">
        <v>1</v>
      </c>
      <c r="TR35" s="4"/>
      <c r="TS35" s="4"/>
      <c r="TT35" s="4">
        <v>1</v>
      </c>
      <c r="TU35" s="4"/>
      <c r="TV35" s="4"/>
      <c r="TW35" s="4">
        <v>1</v>
      </c>
      <c r="TX35" s="4"/>
      <c r="TY35" s="4"/>
      <c r="TZ35" s="4">
        <v>1</v>
      </c>
      <c r="UA35" s="4"/>
      <c r="UB35" s="4"/>
      <c r="UC35" s="4">
        <v>1</v>
      </c>
      <c r="UD35" s="4"/>
      <c r="UE35" s="4"/>
      <c r="UF35" s="4">
        <v>1</v>
      </c>
      <c r="UG35" s="4"/>
      <c r="UH35" s="4"/>
      <c r="UI35" s="4">
        <v>1</v>
      </c>
      <c r="UJ35" s="4"/>
      <c r="UK35" s="4"/>
      <c r="UL35" s="4">
        <v>1</v>
      </c>
      <c r="UM35" s="4"/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>
        <v>1</v>
      </c>
      <c r="UY35" s="4"/>
      <c r="UZ35" s="4"/>
      <c r="VA35" s="4">
        <v>1</v>
      </c>
      <c r="VB35" s="4"/>
      <c r="VC35" s="4"/>
      <c r="VD35" s="4">
        <v>1</v>
      </c>
      <c r="VE35" s="4"/>
      <c r="VF35" s="4"/>
      <c r="VG35" s="4">
        <v>1</v>
      </c>
      <c r="VH35" s="4"/>
      <c r="VI35" s="4"/>
      <c r="VJ35" s="4">
        <v>1</v>
      </c>
      <c r="VK35" s="4"/>
      <c r="VL35" s="4"/>
      <c r="VM35" s="4">
        <v>1</v>
      </c>
      <c r="VN35" s="4"/>
      <c r="VO35" s="4"/>
      <c r="VP35" s="4">
        <v>1</v>
      </c>
      <c r="VQ35" s="4"/>
      <c r="VR35" s="4"/>
      <c r="VS35" s="4">
        <v>1</v>
      </c>
      <c r="VT35" s="4"/>
      <c r="VU35" s="4"/>
      <c r="VV35" s="4">
        <v>1</v>
      </c>
      <c r="VW35" s="4"/>
      <c r="VX35" s="4"/>
      <c r="VY35" s="4">
        <v>1</v>
      </c>
      <c r="VZ35" s="4"/>
      <c r="WA35" s="4"/>
      <c r="WB35" s="4">
        <v>1</v>
      </c>
      <c r="WC35" s="4"/>
      <c r="WD35" s="4"/>
      <c r="WE35" s="4">
        <v>1</v>
      </c>
      <c r="WF35" s="4"/>
      <c r="WG35" s="4"/>
      <c r="WH35" s="4">
        <v>1</v>
      </c>
      <c r="WI35" s="4"/>
      <c r="WJ35" s="4"/>
      <c r="WK35" s="4">
        <v>1</v>
      </c>
      <c r="WL35" s="4"/>
      <c r="WM35" s="4"/>
      <c r="WN35" s="4"/>
      <c r="WO35" s="4">
        <v>1</v>
      </c>
      <c r="WP35" s="4"/>
      <c r="WQ35" s="4">
        <v>1</v>
      </c>
      <c r="WR35" s="4"/>
      <c r="WS35" s="4"/>
      <c r="WT35" s="4">
        <v>1</v>
      </c>
      <c r="WU35" s="4"/>
      <c r="WV35" s="4"/>
      <c r="WW35" s="4">
        <v>1</v>
      </c>
      <c r="WX35" s="4"/>
      <c r="WY35" s="4"/>
      <c r="WZ35" s="4">
        <v>1</v>
      </c>
      <c r="XA35" s="4"/>
      <c r="XB35" s="4"/>
      <c r="XC35" s="4"/>
      <c r="XD35" s="4">
        <v>1</v>
      </c>
      <c r="XE35" s="4"/>
      <c r="XF35" s="4"/>
      <c r="XG35" s="4">
        <v>1</v>
      </c>
      <c r="XH35" s="4"/>
      <c r="XI35" s="4">
        <v>1</v>
      </c>
      <c r="XJ35" s="4"/>
      <c r="XK35" s="4"/>
      <c r="XL35" s="4">
        <v>1</v>
      </c>
      <c r="XM35" s="4"/>
      <c r="XN35" s="4"/>
      <c r="XO35" s="4">
        <v>1</v>
      </c>
      <c r="XP35" s="4"/>
      <c r="XQ35" s="4"/>
      <c r="XR35" s="4">
        <v>1</v>
      </c>
      <c r="XS35" s="4"/>
      <c r="XT35" s="4"/>
      <c r="XU35" s="4">
        <v>1</v>
      </c>
      <c r="XV35" s="4"/>
      <c r="XW35" s="4"/>
      <c r="XX35" s="4">
        <v>1</v>
      </c>
      <c r="XY35" s="4"/>
      <c r="XZ35" s="4"/>
      <c r="YA35" s="4">
        <v>1</v>
      </c>
      <c r="YB35" s="4"/>
      <c r="YC35" s="4"/>
      <c r="YD35" s="4">
        <v>1</v>
      </c>
      <c r="YE35" s="4"/>
      <c r="YF35" s="4"/>
      <c r="YG35" s="4">
        <v>1</v>
      </c>
      <c r="YH35" s="4"/>
      <c r="YI35" s="4"/>
      <c r="YJ35" s="4">
        <v>1</v>
      </c>
      <c r="YK35" s="4"/>
      <c r="YL35" s="4"/>
      <c r="YM35" s="4">
        <v>1</v>
      </c>
      <c r="YN35" s="4"/>
      <c r="YO35" s="4"/>
      <c r="YP35" s="4">
        <v>1</v>
      </c>
      <c r="YQ35" s="4"/>
      <c r="YR35" s="4"/>
      <c r="YS35" s="4">
        <v>1</v>
      </c>
      <c r="YT35" s="4"/>
      <c r="YU35" s="4"/>
      <c r="YV35" s="4">
        <v>1</v>
      </c>
      <c r="YW35" s="4"/>
      <c r="YX35" s="4"/>
      <c r="YY35" s="4">
        <v>1</v>
      </c>
      <c r="YZ35" s="4"/>
      <c r="ZA35" s="4"/>
      <c r="ZB35" s="4">
        <v>1</v>
      </c>
      <c r="ZC35" s="4"/>
      <c r="ZD35" s="4"/>
      <c r="ZE35" s="4"/>
      <c r="ZF35" s="4"/>
      <c r="ZG35" s="4">
        <v>1</v>
      </c>
      <c r="ZH35" s="4">
        <v>1</v>
      </c>
      <c r="ZI35" s="4"/>
      <c r="ZJ35" s="4"/>
      <c r="ZK35" s="4">
        <v>1</v>
      </c>
      <c r="ZL35" s="4"/>
      <c r="ZM35" s="4"/>
      <c r="ZN35" s="4">
        <v>1</v>
      </c>
      <c r="ZO35" s="4"/>
      <c r="ZP35" s="4"/>
      <c r="ZQ35" s="4">
        <v>1</v>
      </c>
      <c r="ZR35" s="4"/>
      <c r="ZS35" s="4"/>
      <c r="ZT35" s="4">
        <v>1</v>
      </c>
      <c r="ZU35" s="4"/>
      <c r="ZV35" s="4"/>
      <c r="ZW35" s="4">
        <v>1</v>
      </c>
      <c r="ZX35" s="4"/>
      <c r="ZY35" s="4"/>
      <c r="ZZ35" s="4">
        <v>1</v>
      </c>
      <c r="AAA35" s="4"/>
      <c r="AAB35" s="4"/>
      <c r="AAC35" s="4">
        <v>1</v>
      </c>
      <c r="AAD35" s="4"/>
      <c r="AAE35" s="4"/>
    </row>
    <row r="36" spans="1:707" x14ac:dyDescent="0.25">
      <c r="A36" s="98" t="s">
        <v>789</v>
      </c>
      <c r="B36" s="99"/>
      <c r="C36" s="3">
        <f t="shared" ref="C36:BN36" si="0">SUM(C14:C35)</f>
        <v>21</v>
      </c>
      <c r="D36" s="3">
        <f t="shared" si="0"/>
        <v>1</v>
      </c>
      <c r="E36" s="3">
        <f t="shared" si="0"/>
        <v>0</v>
      </c>
      <c r="F36" s="3">
        <f t="shared" si="0"/>
        <v>21</v>
      </c>
      <c r="G36" s="3">
        <f t="shared" si="0"/>
        <v>1</v>
      </c>
      <c r="H36" s="3">
        <f t="shared" si="0"/>
        <v>0</v>
      </c>
      <c r="I36" s="3">
        <f t="shared" si="0"/>
        <v>21</v>
      </c>
      <c r="J36" s="3">
        <f t="shared" si="0"/>
        <v>1</v>
      </c>
      <c r="K36" s="3">
        <f t="shared" si="0"/>
        <v>0</v>
      </c>
      <c r="L36" s="3">
        <f t="shared" si="0"/>
        <v>22</v>
      </c>
      <c r="M36" s="3">
        <f t="shared" si="0"/>
        <v>0</v>
      </c>
      <c r="N36" s="3">
        <f t="shared" si="0"/>
        <v>0</v>
      </c>
      <c r="O36" s="3">
        <f t="shared" si="0"/>
        <v>22</v>
      </c>
      <c r="P36" s="3">
        <f t="shared" si="0"/>
        <v>0</v>
      </c>
      <c r="Q36" s="3">
        <f t="shared" si="0"/>
        <v>0</v>
      </c>
      <c r="R36" s="3">
        <f t="shared" si="0"/>
        <v>22</v>
      </c>
      <c r="S36" s="3">
        <f t="shared" si="0"/>
        <v>0</v>
      </c>
      <c r="T36" s="3">
        <f t="shared" si="0"/>
        <v>0</v>
      </c>
      <c r="U36" s="3">
        <f t="shared" si="0"/>
        <v>22</v>
      </c>
      <c r="V36" s="3">
        <f t="shared" si="0"/>
        <v>0</v>
      </c>
      <c r="W36" s="3">
        <f t="shared" si="0"/>
        <v>0</v>
      </c>
      <c r="X36" s="3">
        <f t="shared" si="0"/>
        <v>22</v>
      </c>
      <c r="Y36" s="3">
        <f t="shared" si="0"/>
        <v>0</v>
      </c>
      <c r="Z36" s="3">
        <f t="shared" si="0"/>
        <v>0</v>
      </c>
      <c r="AA36" s="3">
        <f t="shared" si="0"/>
        <v>22</v>
      </c>
      <c r="AB36" s="3">
        <f t="shared" si="0"/>
        <v>0</v>
      </c>
      <c r="AC36" s="3">
        <f t="shared" si="0"/>
        <v>0</v>
      </c>
      <c r="AD36" s="3">
        <f t="shared" si="0"/>
        <v>22</v>
      </c>
      <c r="AE36" s="3">
        <f t="shared" si="0"/>
        <v>0</v>
      </c>
      <c r="AF36" s="3">
        <f t="shared" si="0"/>
        <v>0</v>
      </c>
      <c r="AG36" s="3">
        <f t="shared" si="0"/>
        <v>22</v>
      </c>
      <c r="AH36" s="3">
        <f t="shared" si="0"/>
        <v>0</v>
      </c>
      <c r="AI36" s="3">
        <f t="shared" si="0"/>
        <v>0</v>
      </c>
      <c r="AJ36" s="3">
        <f t="shared" si="0"/>
        <v>22</v>
      </c>
      <c r="AK36" s="3">
        <f t="shared" si="0"/>
        <v>0</v>
      </c>
      <c r="AL36" s="3">
        <f t="shared" si="0"/>
        <v>0</v>
      </c>
      <c r="AM36" s="3">
        <f t="shared" si="0"/>
        <v>22</v>
      </c>
      <c r="AN36" s="3">
        <f t="shared" si="0"/>
        <v>0</v>
      </c>
      <c r="AO36" s="3">
        <f t="shared" si="0"/>
        <v>0</v>
      </c>
      <c r="AP36" s="3">
        <f t="shared" si="0"/>
        <v>21</v>
      </c>
      <c r="AQ36" s="3">
        <f t="shared" si="0"/>
        <v>1</v>
      </c>
      <c r="AR36" s="3">
        <f t="shared" si="0"/>
        <v>0</v>
      </c>
      <c r="AS36" s="3">
        <f t="shared" si="0"/>
        <v>22</v>
      </c>
      <c r="AT36" s="3">
        <f t="shared" si="0"/>
        <v>0</v>
      </c>
      <c r="AU36" s="3">
        <f t="shared" si="0"/>
        <v>0</v>
      </c>
      <c r="AV36" s="3">
        <f t="shared" si="0"/>
        <v>22</v>
      </c>
      <c r="AW36" s="3">
        <f t="shared" si="0"/>
        <v>0</v>
      </c>
      <c r="AX36" s="3">
        <f t="shared" si="0"/>
        <v>0</v>
      </c>
      <c r="AY36" s="3">
        <f t="shared" si="0"/>
        <v>22</v>
      </c>
      <c r="AZ36" s="3">
        <f t="shared" si="0"/>
        <v>0</v>
      </c>
      <c r="BA36" s="3">
        <f t="shared" si="0"/>
        <v>0</v>
      </c>
      <c r="BB36" s="3">
        <f t="shared" si="0"/>
        <v>22</v>
      </c>
      <c r="BC36" s="3">
        <f t="shared" si="0"/>
        <v>0</v>
      </c>
      <c r="BD36" s="3">
        <f t="shared" si="0"/>
        <v>0</v>
      </c>
      <c r="BE36" s="3">
        <f t="shared" si="0"/>
        <v>22</v>
      </c>
      <c r="BF36" s="3">
        <f t="shared" si="0"/>
        <v>0</v>
      </c>
      <c r="BG36" s="3">
        <f t="shared" si="0"/>
        <v>0</v>
      </c>
      <c r="BH36" s="3">
        <f t="shared" si="0"/>
        <v>22</v>
      </c>
      <c r="BI36" s="3">
        <f t="shared" si="0"/>
        <v>0</v>
      </c>
      <c r="BJ36" s="3">
        <f t="shared" si="0"/>
        <v>0</v>
      </c>
      <c r="BK36" s="3">
        <f t="shared" si="0"/>
        <v>19</v>
      </c>
      <c r="BL36" s="3">
        <f t="shared" si="0"/>
        <v>3</v>
      </c>
      <c r="BM36" s="3">
        <f t="shared" si="0"/>
        <v>0</v>
      </c>
      <c r="BN36" s="3">
        <f t="shared" si="0"/>
        <v>15</v>
      </c>
      <c r="BO36" s="3">
        <f t="shared" ref="BO36:DZ36" si="1">SUM(BO14:BO35)</f>
        <v>7</v>
      </c>
      <c r="BP36" s="3">
        <f t="shared" si="1"/>
        <v>0</v>
      </c>
      <c r="BQ36" s="3">
        <f t="shared" si="1"/>
        <v>18</v>
      </c>
      <c r="BR36" s="3">
        <f t="shared" si="1"/>
        <v>4</v>
      </c>
      <c r="BS36" s="3">
        <f t="shared" si="1"/>
        <v>0</v>
      </c>
      <c r="BT36" s="3">
        <f t="shared" si="1"/>
        <v>22</v>
      </c>
      <c r="BU36" s="3">
        <f t="shared" si="1"/>
        <v>0</v>
      </c>
      <c r="BV36" s="3">
        <f t="shared" si="1"/>
        <v>0</v>
      </c>
      <c r="BW36" s="3">
        <f t="shared" si="1"/>
        <v>19</v>
      </c>
      <c r="BX36" s="3">
        <f t="shared" si="1"/>
        <v>3</v>
      </c>
      <c r="BY36" s="3">
        <f t="shared" si="1"/>
        <v>0</v>
      </c>
      <c r="BZ36" s="3">
        <f t="shared" si="1"/>
        <v>21</v>
      </c>
      <c r="CA36" s="3">
        <f t="shared" si="1"/>
        <v>1</v>
      </c>
      <c r="CB36" s="3">
        <f t="shared" si="1"/>
        <v>0</v>
      </c>
      <c r="CC36" s="3">
        <f t="shared" si="1"/>
        <v>18</v>
      </c>
      <c r="CD36" s="3">
        <f t="shared" si="1"/>
        <v>4</v>
      </c>
      <c r="CE36" s="3">
        <f t="shared" si="1"/>
        <v>0</v>
      </c>
      <c r="CF36" s="3">
        <f t="shared" si="1"/>
        <v>18</v>
      </c>
      <c r="CG36" s="3">
        <f t="shared" si="1"/>
        <v>4</v>
      </c>
      <c r="CH36" s="3">
        <f t="shared" si="1"/>
        <v>0</v>
      </c>
      <c r="CI36" s="3">
        <f t="shared" si="1"/>
        <v>19</v>
      </c>
      <c r="CJ36" s="3">
        <f t="shared" si="1"/>
        <v>2</v>
      </c>
      <c r="CK36" s="3">
        <f t="shared" si="1"/>
        <v>0</v>
      </c>
      <c r="CL36" s="3">
        <f t="shared" si="1"/>
        <v>22</v>
      </c>
      <c r="CM36" s="3">
        <f t="shared" si="1"/>
        <v>0</v>
      </c>
      <c r="CN36" s="3">
        <f t="shared" si="1"/>
        <v>0</v>
      </c>
      <c r="CO36" s="3">
        <f t="shared" si="1"/>
        <v>20</v>
      </c>
      <c r="CP36" s="3">
        <f t="shared" si="1"/>
        <v>2</v>
      </c>
      <c r="CQ36" s="3">
        <f t="shared" si="1"/>
        <v>0</v>
      </c>
      <c r="CR36" s="3">
        <f t="shared" si="1"/>
        <v>20</v>
      </c>
      <c r="CS36" s="3">
        <f t="shared" si="1"/>
        <v>1</v>
      </c>
      <c r="CT36" s="3">
        <f t="shared" si="1"/>
        <v>0</v>
      </c>
      <c r="CU36" s="3">
        <f t="shared" si="1"/>
        <v>20</v>
      </c>
      <c r="CV36" s="3">
        <f t="shared" si="1"/>
        <v>2</v>
      </c>
      <c r="CW36" s="3">
        <f t="shared" si="1"/>
        <v>0</v>
      </c>
      <c r="CX36" s="3">
        <f t="shared" si="1"/>
        <v>21</v>
      </c>
      <c r="CY36" s="3">
        <f t="shared" si="1"/>
        <v>1</v>
      </c>
      <c r="CZ36" s="3">
        <f t="shared" si="1"/>
        <v>0</v>
      </c>
      <c r="DA36" s="3">
        <f t="shared" si="1"/>
        <v>22</v>
      </c>
      <c r="DB36" s="3">
        <f t="shared" si="1"/>
        <v>0</v>
      </c>
      <c r="DC36" s="3">
        <f t="shared" si="1"/>
        <v>0</v>
      </c>
      <c r="DD36" s="3">
        <f t="shared" si="1"/>
        <v>22</v>
      </c>
      <c r="DE36" s="3">
        <f t="shared" si="1"/>
        <v>0</v>
      </c>
      <c r="DF36" s="3">
        <f t="shared" si="1"/>
        <v>0</v>
      </c>
      <c r="DG36" s="3">
        <f t="shared" si="1"/>
        <v>21</v>
      </c>
      <c r="DH36" s="3">
        <f t="shared" si="1"/>
        <v>1</v>
      </c>
      <c r="DI36" s="3">
        <f t="shared" si="1"/>
        <v>0</v>
      </c>
      <c r="DJ36" s="3">
        <f t="shared" si="1"/>
        <v>22</v>
      </c>
      <c r="DK36" s="3">
        <f t="shared" si="1"/>
        <v>0</v>
      </c>
      <c r="DL36" s="3">
        <f t="shared" si="1"/>
        <v>0</v>
      </c>
      <c r="DM36" s="3">
        <f t="shared" si="1"/>
        <v>22</v>
      </c>
      <c r="DN36" s="3">
        <f t="shared" si="1"/>
        <v>0</v>
      </c>
      <c r="DO36" s="3">
        <f t="shared" si="1"/>
        <v>0</v>
      </c>
      <c r="DP36" s="3">
        <f t="shared" si="1"/>
        <v>21</v>
      </c>
      <c r="DQ36" s="3">
        <f t="shared" si="1"/>
        <v>1</v>
      </c>
      <c r="DR36" s="3">
        <f t="shared" si="1"/>
        <v>0</v>
      </c>
      <c r="DS36" s="3">
        <f t="shared" si="1"/>
        <v>22</v>
      </c>
      <c r="DT36" s="3">
        <f t="shared" si="1"/>
        <v>0</v>
      </c>
      <c r="DU36" s="3">
        <f t="shared" si="1"/>
        <v>0</v>
      </c>
      <c r="DV36" s="3">
        <f t="shared" si="1"/>
        <v>22</v>
      </c>
      <c r="DW36" s="3">
        <f t="shared" si="1"/>
        <v>0</v>
      </c>
      <c r="DX36" s="3">
        <f t="shared" si="1"/>
        <v>0</v>
      </c>
      <c r="DY36" s="3">
        <f t="shared" si="1"/>
        <v>22</v>
      </c>
      <c r="DZ36" s="3">
        <f t="shared" si="1"/>
        <v>0</v>
      </c>
      <c r="EA36" s="3">
        <f t="shared" ref="EA36:GL36" si="2">SUM(EA14:EA35)</f>
        <v>0</v>
      </c>
      <c r="EB36" s="3">
        <f t="shared" si="2"/>
        <v>22</v>
      </c>
      <c r="EC36" s="3">
        <f t="shared" si="2"/>
        <v>0</v>
      </c>
      <c r="ED36" s="3">
        <f t="shared" si="2"/>
        <v>0</v>
      </c>
      <c r="EE36" s="3">
        <f t="shared" si="2"/>
        <v>22</v>
      </c>
      <c r="EF36" s="3">
        <f t="shared" si="2"/>
        <v>0</v>
      </c>
      <c r="EG36" s="3">
        <f t="shared" si="2"/>
        <v>0</v>
      </c>
      <c r="EH36" s="3">
        <f t="shared" si="2"/>
        <v>21</v>
      </c>
      <c r="EI36" s="3">
        <f t="shared" si="2"/>
        <v>0</v>
      </c>
      <c r="EJ36" s="3">
        <f t="shared" si="2"/>
        <v>0</v>
      </c>
      <c r="EK36" s="3">
        <f t="shared" si="2"/>
        <v>22</v>
      </c>
      <c r="EL36" s="3">
        <f t="shared" si="2"/>
        <v>0</v>
      </c>
      <c r="EM36" s="3">
        <f t="shared" si="2"/>
        <v>0</v>
      </c>
      <c r="EN36" s="3">
        <f t="shared" si="2"/>
        <v>22</v>
      </c>
      <c r="EO36" s="3">
        <f t="shared" si="2"/>
        <v>0</v>
      </c>
      <c r="EP36" s="3">
        <f t="shared" si="2"/>
        <v>0</v>
      </c>
      <c r="EQ36" s="3">
        <f t="shared" si="2"/>
        <v>22</v>
      </c>
      <c r="ER36" s="3">
        <f t="shared" si="2"/>
        <v>0</v>
      </c>
      <c r="ES36" s="3">
        <f t="shared" si="2"/>
        <v>0</v>
      </c>
      <c r="ET36" s="3">
        <f t="shared" si="2"/>
        <v>22</v>
      </c>
      <c r="EU36" s="3">
        <f t="shared" si="2"/>
        <v>0</v>
      </c>
      <c r="EV36" s="3">
        <f t="shared" si="2"/>
        <v>0</v>
      </c>
      <c r="EW36" s="3">
        <f t="shared" si="2"/>
        <v>22</v>
      </c>
      <c r="EX36" s="3">
        <f t="shared" si="2"/>
        <v>0</v>
      </c>
      <c r="EY36" s="3">
        <f t="shared" si="2"/>
        <v>0</v>
      </c>
      <c r="EZ36" s="3">
        <f t="shared" si="2"/>
        <v>22</v>
      </c>
      <c r="FA36" s="3">
        <f t="shared" si="2"/>
        <v>0</v>
      </c>
      <c r="FB36" s="3">
        <f t="shared" si="2"/>
        <v>0</v>
      </c>
      <c r="FC36" s="3">
        <f t="shared" si="2"/>
        <v>22</v>
      </c>
      <c r="FD36" s="3">
        <f t="shared" si="2"/>
        <v>0</v>
      </c>
      <c r="FE36" s="3">
        <f t="shared" si="2"/>
        <v>0</v>
      </c>
      <c r="FF36" s="3">
        <f t="shared" si="2"/>
        <v>21</v>
      </c>
      <c r="FG36" s="3">
        <f t="shared" si="2"/>
        <v>0</v>
      </c>
      <c r="FH36" s="3">
        <f t="shared" si="2"/>
        <v>0</v>
      </c>
      <c r="FI36" s="3">
        <f t="shared" si="2"/>
        <v>22</v>
      </c>
      <c r="FJ36" s="3">
        <f t="shared" si="2"/>
        <v>0</v>
      </c>
      <c r="FK36" s="3">
        <f t="shared" si="2"/>
        <v>0</v>
      </c>
      <c r="FL36" s="3">
        <f t="shared" si="2"/>
        <v>22</v>
      </c>
      <c r="FM36" s="3">
        <f t="shared" si="2"/>
        <v>0</v>
      </c>
      <c r="FN36" s="3">
        <f t="shared" si="2"/>
        <v>0</v>
      </c>
      <c r="FO36" s="3">
        <f t="shared" si="2"/>
        <v>22</v>
      </c>
      <c r="FP36" s="3">
        <f t="shared" si="2"/>
        <v>0</v>
      </c>
      <c r="FQ36" s="3">
        <f t="shared" si="2"/>
        <v>0</v>
      </c>
      <c r="FR36" s="3">
        <f t="shared" si="2"/>
        <v>22</v>
      </c>
      <c r="FS36" s="3">
        <f t="shared" si="2"/>
        <v>0</v>
      </c>
      <c r="FT36" s="3">
        <f t="shared" si="2"/>
        <v>0</v>
      </c>
      <c r="FU36" s="3">
        <f t="shared" si="2"/>
        <v>22</v>
      </c>
      <c r="FV36" s="3">
        <f t="shared" si="2"/>
        <v>0</v>
      </c>
      <c r="FW36" s="3">
        <f t="shared" si="2"/>
        <v>0</v>
      </c>
      <c r="FX36" s="3">
        <f t="shared" si="2"/>
        <v>22</v>
      </c>
      <c r="FY36" s="3">
        <f t="shared" si="2"/>
        <v>0</v>
      </c>
      <c r="FZ36" s="3">
        <f t="shared" si="2"/>
        <v>0</v>
      </c>
      <c r="GA36" s="3">
        <f t="shared" si="2"/>
        <v>21</v>
      </c>
      <c r="GB36" s="3">
        <f t="shared" si="2"/>
        <v>1</v>
      </c>
      <c r="GC36" s="3">
        <f t="shared" si="2"/>
        <v>0</v>
      </c>
      <c r="GD36" s="3">
        <f t="shared" si="2"/>
        <v>22</v>
      </c>
      <c r="GE36" s="3">
        <f t="shared" si="2"/>
        <v>0</v>
      </c>
      <c r="GF36" s="3">
        <f t="shared" si="2"/>
        <v>0</v>
      </c>
      <c r="GG36" s="3">
        <f t="shared" si="2"/>
        <v>21</v>
      </c>
      <c r="GH36" s="3">
        <f t="shared" si="2"/>
        <v>1</v>
      </c>
      <c r="GI36" s="3">
        <f t="shared" si="2"/>
        <v>0</v>
      </c>
      <c r="GJ36" s="3">
        <f t="shared" si="2"/>
        <v>21</v>
      </c>
      <c r="GK36" s="3">
        <f t="shared" si="2"/>
        <v>1</v>
      </c>
      <c r="GL36" s="3">
        <f t="shared" si="2"/>
        <v>0</v>
      </c>
      <c r="GM36" s="3">
        <f t="shared" ref="GM36:IX36" si="3">SUM(GM14:GM35)</f>
        <v>21</v>
      </c>
      <c r="GN36" s="3">
        <f t="shared" si="3"/>
        <v>1</v>
      </c>
      <c r="GO36" s="3">
        <f t="shared" si="3"/>
        <v>0</v>
      </c>
      <c r="GP36" s="3">
        <f t="shared" si="3"/>
        <v>22</v>
      </c>
      <c r="GQ36" s="3">
        <f t="shared" si="3"/>
        <v>0</v>
      </c>
      <c r="GR36" s="3">
        <f t="shared" si="3"/>
        <v>0</v>
      </c>
      <c r="GS36" s="3">
        <f t="shared" si="3"/>
        <v>22</v>
      </c>
      <c r="GT36" s="3">
        <f t="shared" si="3"/>
        <v>0</v>
      </c>
      <c r="GU36" s="3">
        <f t="shared" si="3"/>
        <v>0</v>
      </c>
      <c r="GV36" s="3">
        <f t="shared" si="3"/>
        <v>22</v>
      </c>
      <c r="GW36" s="3">
        <f t="shared" si="3"/>
        <v>0</v>
      </c>
      <c r="GX36" s="3">
        <f t="shared" si="3"/>
        <v>0</v>
      </c>
      <c r="GY36" s="3">
        <f t="shared" si="3"/>
        <v>22</v>
      </c>
      <c r="GZ36" s="3">
        <f t="shared" si="3"/>
        <v>0</v>
      </c>
      <c r="HA36" s="3">
        <f t="shared" si="3"/>
        <v>0</v>
      </c>
      <c r="HB36" s="3">
        <f t="shared" si="3"/>
        <v>22</v>
      </c>
      <c r="HC36" s="3">
        <f t="shared" si="3"/>
        <v>0</v>
      </c>
      <c r="HD36" s="3">
        <f t="shared" si="3"/>
        <v>0</v>
      </c>
      <c r="HE36" s="3">
        <f t="shared" si="3"/>
        <v>22</v>
      </c>
      <c r="HF36" s="3">
        <f t="shared" si="3"/>
        <v>0</v>
      </c>
      <c r="HG36" s="3">
        <f t="shared" si="3"/>
        <v>0</v>
      </c>
      <c r="HH36" s="3">
        <f t="shared" si="3"/>
        <v>22</v>
      </c>
      <c r="HI36" s="3">
        <f t="shared" si="3"/>
        <v>0</v>
      </c>
      <c r="HJ36" s="3">
        <f t="shared" si="3"/>
        <v>0</v>
      </c>
      <c r="HK36" s="3">
        <f t="shared" si="3"/>
        <v>22</v>
      </c>
      <c r="HL36" s="3">
        <f t="shared" si="3"/>
        <v>0</v>
      </c>
      <c r="HM36" s="3">
        <f t="shared" si="3"/>
        <v>0</v>
      </c>
      <c r="HN36" s="3">
        <f t="shared" si="3"/>
        <v>22</v>
      </c>
      <c r="HO36" s="3">
        <f t="shared" si="3"/>
        <v>0</v>
      </c>
      <c r="HP36" s="3">
        <f t="shared" si="3"/>
        <v>0</v>
      </c>
      <c r="HQ36" s="3">
        <f t="shared" si="3"/>
        <v>21</v>
      </c>
      <c r="HR36" s="3">
        <f t="shared" si="3"/>
        <v>1</v>
      </c>
      <c r="HS36" s="3">
        <f t="shared" si="3"/>
        <v>0</v>
      </c>
      <c r="HT36" s="3">
        <f t="shared" si="3"/>
        <v>22</v>
      </c>
      <c r="HU36" s="3">
        <f t="shared" si="3"/>
        <v>0</v>
      </c>
      <c r="HV36" s="3">
        <f t="shared" si="3"/>
        <v>0</v>
      </c>
      <c r="HW36" s="3">
        <f t="shared" si="3"/>
        <v>22</v>
      </c>
      <c r="HX36" s="3">
        <f t="shared" si="3"/>
        <v>0</v>
      </c>
      <c r="HY36" s="3">
        <f t="shared" si="3"/>
        <v>0</v>
      </c>
      <c r="HZ36" s="3">
        <f t="shared" si="3"/>
        <v>21</v>
      </c>
      <c r="IA36" s="3">
        <f t="shared" si="3"/>
        <v>1</v>
      </c>
      <c r="IB36" s="3">
        <f t="shared" si="3"/>
        <v>0</v>
      </c>
      <c r="IC36" s="3">
        <f t="shared" si="3"/>
        <v>22</v>
      </c>
      <c r="ID36" s="3">
        <f t="shared" si="3"/>
        <v>0</v>
      </c>
      <c r="IE36" s="3">
        <f t="shared" si="3"/>
        <v>0</v>
      </c>
      <c r="IF36" s="3">
        <f t="shared" si="3"/>
        <v>21</v>
      </c>
      <c r="IG36" s="3">
        <f t="shared" si="3"/>
        <v>1</v>
      </c>
      <c r="IH36" s="3">
        <f t="shared" si="3"/>
        <v>0</v>
      </c>
      <c r="II36" s="3">
        <f t="shared" si="3"/>
        <v>22</v>
      </c>
      <c r="IJ36" s="3">
        <f t="shared" si="3"/>
        <v>0</v>
      </c>
      <c r="IK36" s="3">
        <f t="shared" si="3"/>
        <v>0</v>
      </c>
      <c r="IL36" s="3">
        <f t="shared" si="3"/>
        <v>14</v>
      </c>
      <c r="IM36" s="3">
        <f t="shared" si="3"/>
        <v>6</v>
      </c>
      <c r="IN36" s="3">
        <f t="shared" si="3"/>
        <v>2</v>
      </c>
      <c r="IO36" s="3">
        <f t="shared" si="3"/>
        <v>20</v>
      </c>
      <c r="IP36" s="3">
        <f t="shared" si="3"/>
        <v>2</v>
      </c>
      <c r="IQ36" s="3">
        <f t="shared" si="3"/>
        <v>0</v>
      </c>
      <c r="IR36" s="3">
        <f t="shared" si="3"/>
        <v>22</v>
      </c>
      <c r="IS36" s="3">
        <f t="shared" si="3"/>
        <v>0</v>
      </c>
      <c r="IT36" s="3">
        <f t="shared" si="3"/>
        <v>0</v>
      </c>
      <c r="IU36" s="3">
        <f t="shared" si="3"/>
        <v>22</v>
      </c>
      <c r="IV36" s="3">
        <f t="shared" si="3"/>
        <v>0</v>
      </c>
      <c r="IW36" s="3">
        <f t="shared" si="3"/>
        <v>0</v>
      </c>
      <c r="IX36" s="3">
        <f t="shared" si="3"/>
        <v>22</v>
      </c>
      <c r="IY36" s="3">
        <f t="shared" ref="IY36:LJ36" si="4">SUM(IY14:IY35)</f>
        <v>0</v>
      </c>
      <c r="IZ36" s="3">
        <f t="shared" si="4"/>
        <v>0</v>
      </c>
      <c r="JA36" s="3">
        <f t="shared" si="4"/>
        <v>22</v>
      </c>
      <c r="JB36" s="3">
        <f t="shared" si="4"/>
        <v>0</v>
      </c>
      <c r="JC36" s="3">
        <f t="shared" si="4"/>
        <v>0</v>
      </c>
      <c r="JD36" s="3">
        <f t="shared" si="4"/>
        <v>22</v>
      </c>
      <c r="JE36" s="3">
        <f t="shared" si="4"/>
        <v>0</v>
      </c>
      <c r="JF36" s="3">
        <f t="shared" si="4"/>
        <v>0</v>
      </c>
      <c r="JG36" s="3">
        <f t="shared" si="4"/>
        <v>21</v>
      </c>
      <c r="JH36" s="3">
        <f t="shared" si="4"/>
        <v>1</v>
      </c>
      <c r="JI36" s="3">
        <f t="shared" si="4"/>
        <v>0</v>
      </c>
      <c r="JJ36" s="3">
        <f t="shared" si="4"/>
        <v>22</v>
      </c>
      <c r="JK36" s="3">
        <f t="shared" si="4"/>
        <v>0</v>
      </c>
      <c r="JL36" s="3">
        <f t="shared" si="4"/>
        <v>0</v>
      </c>
      <c r="JM36" s="3">
        <f t="shared" si="4"/>
        <v>22</v>
      </c>
      <c r="JN36" s="3">
        <f t="shared" si="4"/>
        <v>0</v>
      </c>
      <c r="JO36" s="3">
        <f t="shared" si="4"/>
        <v>0</v>
      </c>
      <c r="JP36" s="3">
        <f t="shared" si="4"/>
        <v>22</v>
      </c>
      <c r="JQ36" s="3">
        <f t="shared" si="4"/>
        <v>0</v>
      </c>
      <c r="JR36" s="3">
        <f t="shared" si="4"/>
        <v>0</v>
      </c>
      <c r="JS36" s="3">
        <f t="shared" si="4"/>
        <v>22</v>
      </c>
      <c r="JT36" s="3">
        <f t="shared" si="4"/>
        <v>0</v>
      </c>
      <c r="JU36" s="3">
        <f t="shared" si="4"/>
        <v>0</v>
      </c>
      <c r="JV36" s="3">
        <f t="shared" si="4"/>
        <v>22</v>
      </c>
      <c r="JW36" s="3">
        <f t="shared" si="4"/>
        <v>0</v>
      </c>
      <c r="JX36" s="3">
        <f t="shared" si="4"/>
        <v>0</v>
      </c>
      <c r="JY36" s="3">
        <f t="shared" si="4"/>
        <v>22</v>
      </c>
      <c r="JZ36" s="3">
        <f t="shared" si="4"/>
        <v>0</v>
      </c>
      <c r="KA36" s="3">
        <f t="shared" si="4"/>
        <v>0</v>
      </c>
      <c r="KB36" s="3">
        <f t="shared" si="4"/>
        <v>22</v>
      </c>
      <c r="KC36" s="3">
        <f t="shared" si="4"/>
        <v>0</v>
      </c>
      <c r="KD36" s="3">
        <f t="shared" si="4"/>
        <v>0</v>
      </c>
      <c r="KE36" s="3">
        <f t="shared" si="4"/>
        <v>22</v>
      </c>
      <c r="KF36" s="3">
        <f t="shared" si="4"/>
        <v>0</v>
      </c>
      <c r="KG36" s="3">
        <f t="shared" si="4"/>
        <v>0</v>
      </c>
      <c r="KH36" s="3">
        <f t="shared" si="4"/>
        <v>22</v>
      </c>
      <c r="KI36" s="3">
        <f t="shared" si="4"/>
        <v>0</v>
      </c>
      <c r="KJ36" s="3">
        <f t="shared" si="4"/>
        <v>0</v>
      </c>
      <c r="KK36" s="3">
        <f t="shared" si="4"/>
        <v>22</v>
      </c>
      <c r="KL36" s="3">
        <f t="shared" si="4"/>
        <v>0</v>
      </c>
      <c r="KM36" s="3">
        <f t="shared" si="4"/>
        <v>0</v>
      </c>
      <c r="KN36" s="3">
        <f t="shared" si="4"/>
        <v>0</v>
      </c>
      <c r="KO36" s="3">
        <f t="shared" si="4"/>
        <v>5</v>
      </c>
      <c r="KP36" s="3">
        <f t="shared" si="4"/>
        <v>17</v>
      </c>
      <c r="KQ36" s="3">
        <f t="shared" si="4"/>
        <v>22</v>
      </c>
      <c r="KR36" s="3">
        <f t="shared" si="4"/>
        <v>0</v>
      </c>
      <c r="KS36" s="3">
        <f t="shared" si="4"/>
        <v>0</v>
      </c>
      <c r="KT36" s="3">
        <f t="shared" si="4"/>
        <v>22</v>
      </c>
      <c r="KU36" s="3">
        <f t="shared" si="4"/>
        <v>0</v>
      </c>
      <c r="KV36" s="3">
        <f t="shared" si="4"/>
        <v>0</v>
      </c>
      <c r="KW36" s="3">
        <f t="shared" si="4"/>
        <v>22</v>
      </c>
      <c r="KX36" s="3">
        <f t="shared" si="4"/>
        <v>0</v>
      </c>
      <c r="KY36" s="3">
        <f t="shared" si="4"/>
        <v>0</v>
      </c>
      <c r="KZ36" s="3">
        <f t="shared" si="4"/>
        <v>22</v>
      </c>
      <c r="LA36" s="3">
        <f t="shared" si="4"/>
        <v>0</v>
      </c>
      <c r="LB36" s="3">
        <f t="shared" si="4"/>
        <v>0</v>
      </c>
      <c r="LC36" s="3">
        <f t="shared" si="4"/>
        <v>22</v>
      </c>
      <c r="LD36" s="3">
        <f t="shared" si="4"/>
        <v>0</v>
      </c>
      <c r="LE36" s="3">
        <f t="shared" si="4"/>
        <v>0</v>
      </c>
      <c r="LF36" s="3">
        <f t="shared" si="4"/>
        <v>22</v>
      </c>
      <c r="LG36" s="3">
        <f t="shared" si="4"/>
        <v>0</v>
      </c>
      <c r="LH36" s="3">
        <f t="shared" si="4"/>
        <v>0</v>
      </c>
      <c r="LI36" s="3">
        <f t="shared" si="4"/>
        <v>22</v>
      </c>
      <c r="LJ36" s="3">
        <f t="shared" si="4"/>
        <v>0</v>
      </c>
      <c r="LK36" s="3">
        <f t="shared" ref="LK36:NV36" si="5">SUM(LK14:LK35)</f>
        <v>0</v>
      </c>
      <c r="LL36" s="3">
        <f t="shared" si="5"/>
        <v>22</v>
      </c>
      <c r="LM36" s="3">
        <f t="shared" si="5"/>
        <v>0</v>
      </c>
      <c r="LN36" s="3">
        <f t="shared" si="5"/>
        <v>0</v>
      </c>
      <c r="LO36" s="3">
        <f t="shared" si="5"/>
        <v>21</v>
      </c>
      <c r="LP36" s="3">
        <f t="shared" si="5"/>
        <v>1</v>
      </c>
      <c r="LQ36" s="3">
        <f t="shared" si="5"/>
        <v>0</v>
      </c>
      <c r="LR36" s="3">
        <f t="shared" si="5"/>
        <v>21</v>
      </c>
      <c r="LS36" s="3">
        <f t="shared" si="5"/>
        <v>1</v>
      </c>
      <c r="LT36" s="3">
        <f t="shared" si="5"/>
        <v>0</v>
      </c>
      <c r="LU36" s="3">
        <f t="shared" si="5"/>
        <v>21</v>
      </c>
      <c r="LV36" s="3">
        <f t="shared" si="5"/>
        <v>1</v>
      </c>
      <c r="LW36" s="3">
        <f t="shared" si="5"/>
        <v>0</v>
      </c>
      <c r="LX36" s="3">
        <f t="shared" si="5"/>
        <v>22</v>
      </c>
      <c r="LY36" s="3">
        <f t="shared" si="5"/>
        <v>0</v>
      </c>
      <c r="LZ36" s="3">
        <f t="shared" si="5"/>
        <v>0</v>
      </c>
      <c r="MA36" s="3">
        <f t="shared" si="5"/>
        <v>21</v>
      </c>
      <c r="MB36" s="3">
        <f t="shared" si="5"/>
        <v>1</v>
      </c>
      <c r="MC36" s="3">
        <f t="shared" si="5"/>
        <v>0</v>
      </c>
      <c r="MD36" s="3">
        <f t="shared" si="5"/>
        <v>21</v>
      </c>
      <c r="ME36" s="3">
        <f t="shared" si="5"/>
        <v>1</v>
      </c>
      <c r="MF36" s="3">
        <f t="shared" si="5"/>
        <v>0</v>
      </c>
      <c r="MG36" s="3">
        <f t="shared" si="5"/>
        <v>21</v>
      </c>
      <c r="MH36" s="3">
        <f t="shared" si="5"/>
        <v>1</v>
      </c>
      <c r="MI36" s="3">
        <f t="shared" si="5"/>
        <v>0</v>
      </c>
      <c r="MJ36" s="3">
        <f t="shared" si="5"/>
        <v>21</v>
      </c>
      <c r="MK36" s="3">
        <f t="shared" si="5"/>
        <v>1</v>
      </c>
      <c r="ML36" s="3">
        <f t="shared" si="5"/>
        <v>0</v>
      </c>
      <c r="MM36" s="3">
        <f t="shared" si="5"/>
        <v>21</v>
      </c>
      <c r="MN36" s="3">
        <f t="shared" si="5"/>
        <v>1</v>
      </c>
      <c r="MO36" s="3">
        <f t="shared" si="5"/>
        <v>0</v>
      </c>
      <c r="MP36" s="3">
        <f t="shared" si="5"/>
        <v>21</v>
      </c>
      <c r="MQ36" s="3">
        <f t="shared" si="5"/>
        <v>1</v>
      </c>
      <c r="MR36" s="3">
        <f t="shared" si="5"/>
        <v>0</v>
      </c>
      <c r="MS36" s="3">
        <f t="shared" si="5"/>
        <v>21</v>
      </c>
      <c r="MT36" s="3">
        <f t="shared" si="5"/>
        <v>1</v>
      </c>
      <c r="MU36" s="3">
        <f t="shared" si="5"/>
        <v>0</v>
      </c>
      <c r="MV36" s="3">
        <f t="shared" si="5"/>
        <v>21</v>
      </c>
      <c r="MW36" s="3">
        <f t="shared" si="5"/>
        <v>1</v>
      </c>
      <c r="MX36" s="3">
        <f t="shared" si="5"/>
        <v>0</v>
      </c>
      <c r="MY36" s="3">
        <f t="shared" si="5"/>
        <v>18</v>
      </c>
      <c r="MZ36" s="3">
        <f t="shared" si="5"/>
        <v>4</v>
      </c>
      <c r="NA36" s="3">
        <f t="shared" si="5"/>
        <v>0</v>
      </c>
      <c r="NB36" s="3">
        <f t="shared" si="5"/>
        <v>19</v>
      </c>
      <c r="NC36" s="3">
        <f t="shared" si="5"/>
        <v>3</v>
      </c>
      <c r="ND36" s="3">
        <f t="shared" si="5"/>
        <v>0</v>
      </c>
      <c r="NE36" s="3">
        <f t="shared" si="5"/>
        <v>22</v>
      </c>
      <c r="NF36" s="3">
        <f t="shared" si="5"/>
        <v>0</v>
      </c>
      <c r="NG36" s="3">
        <f t="shared" si="5"/>
        <v>0</v>
      </c>
      <c r="NH36" s="3">
        <f t="shared" si="5"/>
        <v>20</v>
      </c>
      <c r="NI36" s="3">
        <f t="shared" si="5"/>
        <v>2</v>
      </c>
      <c r="NJ36" s="3">
        <f t="shared" si="5"/>
        <v>0</v>
      </c>
      <c r="NK36" s="3">
        <f t="shared" si="5"/>
        <v>21</v>
      </c>
      <c r="NL36" s="3">
        <f t="shared" si="5"/>
        <v>1</v>
      </c>
      <c r="NM36" s="3">
        <f t="shared" si="5"/>
        <v>0</v>
      </c>
      <c r="NN36" s="3">
        <f t="shared" si="5"/>
        <v>20</v>
      </c>
      <c r="NO36" s="3">
        <f t="shared" si="5"/>
        <v>2</v>
      </c>
      <c r="NP36" s="3">
        <f t="shared" si="5"/>
        <v>0</v>
      </c>
      <c r="NQ36" s="3">
        <f t="shared" si="5"/>
        <v>22</v>
      </c>
      <c r="NR36" s="3">
        <f t="shared" si="5"/>
        <v>0</v>
      </c>
      <c r="NS36" s="3">
        <f t="shared" si="5"/>
        <v>0</v>
      </c>
      <c r="NT36" s="3">
        <f t="shared" si="5"/>
        <v>22</v>
      </c>
      <c r="NU36" s="3">
        <f t="shared" si="5"/>
        <v>0</v>
      </c>
      <c r="NV36" s="3">
        <f t="shared" si="5"/>
        <v>0</v>
      </c>
      <c r="NW36" s="3">
        <f t="shared" ref="NW36:QH36" si="6">SUM(NW14:NW35)</f>
        <v>21</v>
      </c>
      <c r="NX36" s="3">
        <f t="shared" si="6"/>
        <v>1</v>
      </c>
      <c r="NY36" s="3">
        <f t="shared" si="6"/>
        <v>0</v>
      </c>
      <c r="NZ36" s="3">
        <f t="shared" si="6"/>
        <v>21</v>
      </c>
      <c r="OA36" s="3">
        <f t="shared" si="6"/>
        <v>1</v>
      </c>
      <c r="OB36" s="3">
        <f t="shared" si="6"/>
        <v>0</v>
      </c>
      <c r="OC36" s="3">
        <f t="shared" si="6"/>
        <v>22</v>
      </c>
      <c r="OD36" s="3">
        <f t="shared" si="6"/>
        <v>0</v>
      </c>
      <c r="OE36" s="3">
        <f t="shared" si="6"/>
        <v>0</v>
      </c>
      <c r="OF36" s="3">
        <f t="shared" si="6"/>
        <v>22</v>
      </c>
      <c r="OG36" s="3">
        <f t="shared" si="6"/>
        <v>0</v>
      </c>
      <c r="OH36" s="3">
        <f t="shared" si="6"/>
        <v>0</v>
      </c>
      <c r="OI36" s="3">
        <f t="shared" si="6"/>
        <v>22</v>
      </c>
      <c r="OJ36" s="3">
        <f t="shared" si="6"/>
        <v>0</v>
      </c>
      <c r="OK36" s="3">
        <f t="shared" si="6"/>
        <v>0</v>
      </c>
      <c r="OL36" s="3">
        <f t="shared" si="6"/>
        <v>22</v>
      </c>
      <c r="OM36" s="3">
        <f t="shared" si="6"/>
        <v>0</v>
      </c>
      <c r="ON36" s="3">
        <f t="shared" si="6"/>
        <v>0</v>
      </c>
      <c r="OO36" s="3">
        <f t="shared" si="6"/>
        <v>22</v>
      </c>
      <c r="OP36" s="3">
        <f t="shared" si="6"/>
        <v>0</v>
      </c>
      <c r="OQ36" s="3">
        <f t="shared" si="6"/>
        <v>0</v>
      </c>
      <c r="OR36" s="3">
        <f t="shared" si="6"/>
        <v>22</v>
      </c>
      <c r="OS36" s="3">
        <f t="shared" si="6"/>
        <v>0</v>
      </c>
      <c r="OT36" s="3">
        <f t="shared" si="6"/>
        <v>0</v>
      </c>
      <c r="OU36" s="3">
        <f t="shared" si="6"/>
        <v>22</v>
      </c>
      <c r="OV36" s="3">
        <f t="shared" si="6"/>
        <v>0</v>
      </c>
      <c r="OW36" s="3">
        <f t="shared" si="6"/>
        <v>0</v>
      </c>
      <c r="OX36" s="3">
        <f t="shared" si="6"/>
        <v>22</v>
      </c>
      <c r="OY36" s="3">
        <f t="shared" si="6"/>
        <v>0</v>
      </c>
      <c r="OZ36" s="3">
        <f t="shared" si="6"/>
        <v>0</v>
      </c>
      <c r="PA36" s="3">
        <f t="shared" si="6"/>
        <v>22</v>
      </c>
      <c r="PB36" s="3">
        <f t="shared" si="6"/>
        <v>0</v>
      </c>
      <c r="PC36" s="3">
        <f t="shared" si="6"/>
        <v>0</v>
      </c>
      <c r="PD36" s="3">
        <f t="shared" si="6"/>
        <v>22</v>
      </c>
      <c r="PE36" s="3">
        <f t="shared" si="6"/>
        <v>0</v>
      </c>
      <c r="PF36" s="3">
        <f t="shared" si="6"/>
        <v>0</v>
      </c>
      <c r="PG36" s="3">
        <f t="shared" si="6"/>
        <v>21</v>
      </c>
      <c r="PH36" s="3">
        <f t="shared" si="6"/>
        <v>1</v>
      </c>
      <c r="PI36" s="3">
        <f t="shared" si="6"/>
        <v>0</v>
      </c>
      <c r="PJ36" s="3">
        <f t="shared" si="6"/>
        <v>22</v>
      </c>
      <c r="PK36" s="3">
        <f t="shared" si="6"/>
        <v>0</v>
      </c>
      <c r="PL36" s="3">
        <f t="shared" si="6"/>
        <v>0</v>
      </c>
      <c r="PM36" s="3">
        <f t="shared" si="6"/>
        <v>22</v>
      </c>
      <c r="PN36" s="3">
        <f t="shared" si="6"/>
        <v>0</v>
      </c>
      <c r="PO36" s="3">
        <f t="shared" si="6"/>
        <v>0</v>
      </c>
      <c r="PP36" s="3">
        <f t="shared" si="6"/>
        <v>22</v>
      </c>
      <c r="PQ36" s="3">
        <f t="shared" si="6"/>
        <v>0</v>
      </c>
      <c r="PR36" s="3">
        <f t="shared" si="6"/>
        <v>0</v>
      </c>
      <c r="PS36" s="3">
        <f t="shared" si="6"/>
        <v>22</v>
      </c>
      <c r="PT36" s="3">
        <f t="shared" si="6"/>
        <v>0</v>
      </c>
      <c r="PU36" s="3">
        <f t="shared" si="6"/>
        <v>0</v>
      </c>
      <c r="PV36" s="3">
        <f t="shared" si="6"/>
        <v>22</v>
      </c>
      <c r="PW36" s="3">
        <f t="shared" si="6"/>
        <v>0</v>
      </c>
      <c r="PX36" s="3">
        <f t="shared" si="6"/>
        <v>0</v>
      </c>
      <c r="PY36" s="3">
        <f t="shared" si="6"/>
        <v>22</v>
      </c>
      <c r="PZ36" s="3">
        <f t="shared" si="6"/>
        <v>0</v>
      </c>
      <c r="QA36" s="3">
        <f t="shared" si="6"/>
        <v>0</v>
      </c>
      <c r="QB36" s="3">
        <f t="shared" si="6"/>
        <v>19</v>
      </c>
      <c r="QC36" s="3">
        <f t="shared" si="6"/>
        <v>3</v>
      </c>
      <c r="QD36" s="3">
        <f t="shared" si="6"/>
        <v>0</v>
      </c>
      <c r="QE36" s="3">
        <f t="shared" si="6"/>
        <v>15</v>
      </c>
      <c r="QF36" s="3">
        <f t="shared" si="6"/>
        <v>7</v>
      </c>
      <c r="QG36" s="3">
        <f t="shared" si="6"/>
        <v>0</v>
      </c>
      <c r="QH36" s="3">
        <f t="shared" si="6"/>
        <v>18</v>
      </c>
      <c r="QI36" s="3">
        <f t="shared" ref="QI36:ST36" si="7">SUM(QI14:QI35)</f>
        <v>4</v>
      </c>
      <c r="QJ36" s="3">
        <f t="shared" si="7"/>
        <v>0</v>
      </c>
      <c r="QK36" s="3">
        <f t="shared" si="7"/>
        <v>22</v>
      </c>
      <c r="QL36" s="3">
        <f t="shared" si="7"/>
        <v>0</v>
      </c>
      <c r="QM36" s="3">
        <f t="shared" si="7"/>
        <v>0</v>
      </c>
      <c r="QN36" s="3">
        <f t="shared" si="7"/>
        <v>19</v>
      </c>
      <c r="QO36" s="3">
        <f t="shared" si="7"/>
        <v>3</v>
      </c>
      <c r="QP36" s="3">
        <f t="shared" si="7"/>
        <v>0</v>
      </c>
      <c r="QQ36" s="3">
        <f t="shared" si="7"/>
        <v>21</v>
      </c>
      <c r="QR36" s="3">
        <f t="shared" si="7"/>
        <v>1</v>
      </c>
      <c r="QS36" s="3">
        <f t="shared" si="7"/>
        <v>0</v>
      </c>
      <c r="QT36" s="3">
        <f t="shared" si="7"/>
        <v>18</v>
      </c>
      <c r="QU36" s="3">
        <f t="shared" si="7"/>
        <v>4</v>
      </c>
      <c r="QV36" s="3">
        <f t="shared" si="7"/>
        <v>0</v>
      </c>
      <c r="QW36" s="3">
        <f t="shared" si="7"/>
        <v>18</v>
      </c>
      <c r="QX36" s="3">
        <f t="shared" si="7"/>
        <v>4</v>
      </c>
      <c r="QY36" s="3">
        <f t="shared" si="7"/>
        <v>0</v>
      </c>
      <c r="QZ36" s="3">
        <f t="shared" si="7"/>
        <v>19</v>
      </c>
      <c r="RA36" s="3">
        <f t="shared" si="7"/>
        <v>2</v>
      </c>
      <c r="RB36" s="3">
        <f t="shared" si="7"/>
        <v>0</v>
      </c>
      <c r="RC36" s="3">
        <f t="shared" si="7"/>
        <v>22</v>
      </c>
      <c r="RD36" s="3">
        <f t="shared" si="7"/>
        <v>0</v>
      </c>
      <c r="RE36" s="3">
        <f t="shared" si="7"/>
        <v>0</v>
      </c>
      <c r="RF36" s="3">
        <f t="shared" si="7"/>
        <v>20</v>
      </c>
      <c r="RG36" s="3">
        <f t="shared" si="7"/>
        <v>2</v>
      </c>
      <c r="RH36" s="3">
        <f t="shared" si="7"/>
        <v>0</v>
      </c>
      <c r="RI36" s="3">
        <f t="shared" si="7"/>
        <v>20</v>
      </c>
      <c r="RJ36" s="3">
        <f t="shared" si="7"/>
        <v>1</v>
      </c>
      <c r="RK36" s="3">
        <f t="shared" si="7"/>
        <v>0</v>
      </c>
      <c r="RL36" s="3">
        <f t="shared" si="7"/>
        <v>20</v>
      </c>
      <c r="RM36" s="3">
        <f t="shared" si="7"/>
        <v>2</v>
      </c>
      <c r="RN36" s="3">
        <f t="shared" si="7"/>
        <v>0</v>
      </c>
      <c r="RO36" s="3">
        <f t="shared" si="7"/>
        <v>21</v>
      </c>
      <c r="RP36" s="3">
        <f t="shared" si="7"/>
        <v>1</v>
      </c>
      <c r="RQ36" s="3">
        <f t="shared" si="7"/>
        <v>0</v>
      </c>
      <c r="RR36" s="3">
        <f t="shared" si="7"/>
        <v>22</v>
      </c>
      <c r="RS36" s="3">
        <f t="shared" si="7"/>
        <v>0</v>
      </c>
      <c r="RT36" s="3">
        <f t="shared" si="7"/>
        <v>0</v>
      </c>
      <c r="RU36" s="3">
        <f t="shared" si="7"/>
        <v>22</v>
      </c>
      <c r="RV36" s="3">
        <f t="shared" si="7"/>
        <v>0</v>
      </c>
      <c r="RW36" s="3">
        <f t="shared" si="7"/>
        <v>0</v>
      </c>
      <c r="RX36" s="3">
        <f t="shared" si="7"/>
        <v>21</v>
      </c>
      <c r="RY36" s="3">
        <f t="shared" si="7"/>
        <v>1</v>
      </c>
      <c r="RZ36" s="3">
        <f t="shared" si="7"/>
        <v>0</v>
      </c>
      <c r="SA36" s="3">
        <f t="shared" si="7"/>
        <v>22</v>
      </c>
      <c r="SB36" s="3">
        <f t="shared" si="7"/>
        <v>0</v>
      </c>
      <c r="SC36" s="3">
        <f t="shared" si="7"/>
        <v>0</v>
      </c>
      <c r="SD36" s="3">
        <f t="shared" si="7"/>
        <v>22</v>
      </c>
      <c r="SE36" s="3">
        <f t="shared" si="7"/>
        <v>0</v>
      </c>
      <c r="SF36" s="3">
        <f t="shared" si="7"/>
        <v>0</v>
      </c>
      <c r="SG36" s="3">
        <f t="shared" si="7"/>
        <v>21</v>
      </c>
      <c r="SH36" s="3">
        <f t="shared" si="7"/>
        <v>1</v>
      </c>
      <c r="SI36" s="3">
        <f t="shared" si="7"/>
        <v>0</v>
      </c>
      <c r="SJ36" s="3">
        <f t="shared" si="7"/>
        <v>22</v>
      </c>
      <c r="SK36" s="3">
        <f t="shared" si="7"/>
        <v>0</v>
      </c>
      <c r="SL36" s="3">
        <f t="shared" si="7"/>
        <v>0</v>
      </c>
      <c r="SM36" s="3">
        <f t="shared" si="7"/>
        <v>22</v>
      </c>
      <c r="SN36" s="3">
        <f t="shared" si="7"/>
        <v>0</v>
      </c>
      <c r="SO36" s="3">
        <f t="shared" si="7"/>
        <v>0</v>
      </c>
      <c r="SP36" s="3">
        <f t="shared" si="7"/>
        <v>22</v>
      </c>
      <c r="SQ36" s="3">
        <f t="shared" si="7"/>
        <v>0</v>
      </c>
      <c r="SR36" s="3">
        <f t="shared" si="7"/>
        <v>0</v>
      </c>
      <c r="SS36" s="3">
        <f t="shared" si="7"/>
        <v>22</v>
      </c>
      <c r="ST36" s="3">
        <f t="shared" si="7"/>
        <v>0</v>
      </c>
      <c r="SU36" s="3">
        <f t="shared" ref="SU36:VF36" si="8">SUM(SU14:SU35)</f>
        <v>0</v>
      </c>
      <c r="SV36" s="3">
        <f t="shared" si="8"/>
        <v>22</v>
      </c>
      <c r="SW36" s="3">
        <f t="shared" si="8"/>
        <v>0</v>
      </c>
      <c r="SX36" s="3">
        <f t="shared" si="8"/>
        <v>0</v>
      </c>
      <c r="SY36" s="3">
        <f t="shared" si="8"/>
        <v>20</v>
      </c>
      <c r="SZ36" s="3">
        <f t="shared" si="8"/>
        <v>2</v>
      </c>
      <c r="TA36" s="3">
        <f t="shared" si="8"/>
        <v>0</v>
      </c>
      <c r="TB36" s="3">
        <f t="shared" si="8"/>
        <v>22</v>
      </c>
      <c r="TC36" s="3">
        <f t="shared" si="8"/>
        <v>0</v>
      </c>
      <c r="TD36" s="3">
        <f t="shared" si="8"/>
        <v>0</v>
      </c>
      <c r="TE36" s="3">
        <f t="shared" si="8"/>
        <v>22</v>
      </c>
      <c r="TF36" s="3">
        <f t="shared" si="8"/>
        <v>0</v>
      </c>
      <c r="TG36" s="3">
        <f t="shared" si="8"/>
        <v>0</v>
      </c>
      <c r="TH36" s="3">
        <f t="shared" si="8"/>
        <v>22</v>
      </c>
      <c r="TI36" s="3">
        <f t="shared" si="8"/>
        <v>0</v>
      </c>
      <c r="TJ36" s="3">
        <f t="shared" si="8"/>
        <v>0</v>
      </c>
      <c r="TK36" s="3">
        <f t="shared" si="8"/>
        <v>22</v>
      </c>
      <c r="TL36" s="3">
        <f t="shared" si="8"/>
        <v>0</v>
      </c>
      <c r="TM36" s="3">
        <f t="shared" si="8"/>
        <v>0</v>
      </c>
      <c r="TN36" s="3">
        <f t="shared" si="8"/>
        <v>22</v>
      </c>
      <c r="TO36" s="3">
        <f t="shared" si="8"/>
        <v>0</v>
      </c>
      <c r="TP36" s="3">
        <f t="shared" si="8"/>
        <v>0</v>
      </c>
      <c r="TQ36" s="3">
        <f t="shared" si="8"/>
        <v>22</v>
      </c>
      <c r="TR36" s="3">
        <f t="shared" si="8"/>
        <v>0</v>
      </c>
      <c r="TS36" s="3">
        <f t="shared" si="8"/>
        <v>0</v>
      </c>
      <c r="TT36" s="3">
        <f t="shared" si="8"/>
        <v>22</v>
      </c>
      <c r="TU36" s="3">
        <f t="shared" si="8"/>
        <v>0</v>
      </c>
      <c r="TV36" s="3">
        <f t="shared" si="8"/>
        <v>0</v>
      </c>
      <c r="TW36" s="3">
        <f t="shared" si="8"/>
        <v>21</v>
      </c>
      <c r="TX36" s="3">
        <f t="shared" si="8"/>
        <v>0</v>
      </c>
      <c r="TY36" s="3">
        <f t="shared" si="8"/>
        <v>0</v>
      </c>
      <c r="TZ36" s="3">
        <f t="shared" si="8"/>
        <v>22</v>
      </c>
      <c r="UA36" s="3">
        <f t="shared" si="8"/>
        <v>0</v>
      </c>
      <c r="UB36" s="3">
        <f t="shared" si="8"/>
        <v>0</v>
      </c>
      <c r="UC36" s="3">
        <f t="shared" si="8"/>
        <v>22</v>
      </c>
      <c r="UD36" s="3">
        <f t="shared" si="8"/>
        <v>0</v>
      </c>
      <c r="UE36" s="3">
        <f t="shared" si="8"/>
        <v>0</v>
      </c>
      <c r="UF36" s="3">
        <f t="shared" si="8"/>
        <v>22</v>
      </c>
      <c r="UG36" s="3">
        <f t="shared" si="8"/>
        <v>0</v>
      </c>
      <c r="UH36" s="3">
        <f t="shared" si="8"/>
        <v>0</v>
      </c>
      <c r="UI36" s="3">
        <f t="shared" si="8"/>
        <v>22</v>
      </c>
      <c r="UJ36" s="3">
        <f t="shared" si="8"/>
        <v>0</v>
      </c>
      <c r="UK36" s="3">
        <f t="shared" si="8"/>
        <v>0</v>
      </c>
      <c r="UL36" s="3">
        <f t="shared" si="8"/>
        <v>22</v>
      </c>
      <c r="UM36" s="3">
        <f t="shared" si="8"/>
        <v>0</v>
      </c>
      <c r="UN36" s="3">
        <f t="shared" si="8"/>
        <v>0</v>
      </c>
      <c r="UO36" s="3">
        <f t="shared" si="8"/>
        <v>22</v>
      </c>
      <c r="UP36" s="3">
        <f t="shared" si="8"/>
        <v>0</v>
      </c>
      <c r="UQ36" s="3">
        <f t="shared" si="8"/>
        <v>0</v>
      </c>
      <c r="UR36" s="3">
        <f t="shared" si="8"/>
        <v>21</v>
      </c>
      <c r="US36" s="3">
        <f t="shared" si="8"/>
        <v>1</v>
      </c>
      <c r="UT36" s="3">
        <f t="shared" si="8"/>
        <v>0</v>
      </c>
      <c r="UU36" s="3">
        <f t="shared" si="8"/>
        <v>22</v>
      </c>
      <c r="UV36" s="3">
        <f t="shared" si="8"/>
        <v>0</v>
      </c>
      <c r="UW36" s="3">
        <f t="shared" si="8"/>
        <v>0</v>
      </c>
      <c r="UX36" s="3">
        <f t="shared" si="8"/>
        <v>21</v>
      </c>
      <c r="UY36" s="3">
        <f t="shared" si="8"/>
        <v>1</v>
      </c>
      <c r="UZ36" s="3">
        <f t="shared" si="8"/>
        <v>0</v>
      </c>
      <c r="VA36" s="3">
        <f t="shared" si="8"/>
        <v>21</v>
      </c>
      <c r="VB36" s="3">
        <f t="shared" si="8"/>
        <v>1</v>
      </c>
      <c r="VC36" s="3">
        <f t="shared" si="8"/>
        <v>0</v>
      </c>
      <c r="VD36" s="3">
        <f t="shared" si="8"/>
        <v>21</v>
      </c>
      <c r="VE36" s="3">
        <f t="shared" si="8"/>
        <v>1</v>
      </c>
      <c r="VF36" s="3">
        <f t="shared" si="8"/>
        <v>0</v>
      </c>
      <c r="VG36" s="3">
        <f t="shared" ref="VG36:XR36" si="9">SUM(VG14:VG35)</f>
        <v>22</v>
      </c>
      <c r="VH36" s="3">
        <f t="shared" si="9"/>
        <v>0</v>
      </c>
      <c r="VI36" s="3">
        <f t="shared" si="9"/>
        <v>0</v>
      </c>
      <c r="VJ36" s="3">
        <f t="shared" si="9"/>
        <v>22</v>
      </c>
      <c r="VK36" s="3">
        <f t="shared" si="9"/>
        <v>0</v>
      </c>
      <c r="VL36" s="3">
        <f t="shared" si="9"/>
        <v>0</v>
      </c>
      <c r="VM36" s="3">
        <f t="shared" si="9"/>
        <v>22</v>
      </c>
      <c r="VN36" s="3">
        <f t="shared" si="9"/>
        <v>0</v>
      </c>
      <c r="VO36" s="3">
        <f t="shared" si="9"/>
        <v>0</v>
      </c>
      <c r="VP36" s="3">
        <f t="shared" si="9"/>
        <v>22</v>
      </c>
      <c r="VQ36" s="3">
        <f t="shared" si="9"/>
        <v>0</v>
      </c>
      <c r="VR36" s="3">
        <f t="shared" si="9"/>
        <v>0</v>
      </c>
      <c r="VS36" s="3">
        <f t="shared" si="9"/>
        <v>22</v>
      </c>
      <c r="VT36" s="3">
        <f t="shared" si="9"/>
        <v>0</v>
      </c>
      <c r="VU36" s="3">
        <f t="shared" si="9"/>
        <v>0</v>
      </c>
      <c r="VV36" s="3">
        <f t="shared" si="9"/>
        <v>22</v>
      </c>
      <c r="VW36" s="3">
        <f t="shared" si="9"/>
        <v>0</v>
      </c>
      <c r="VX36" s="3">
        <f t="shared" si="9"/>
        <v>0</v>
      </c>
      <c r="VY36" s="3">
        <f t="shared" si="9"/>
        <v>22</v>
      </c>
      <c r="VZ36" s="3">
        <f t="shared" si="9"/>
        <v>0</v>
      </c>
      <c r="WA36" s="3">
        <f t="shared" si="9"/>
        <v>0</v>
      </c>
      <c r="WB36" s="3">
        <f t="shared" si="9"/>
        <v>22</v>
      </c>
      <c r="WC36" s="3">
        <f t="shared" si="9"/>
        <v>0</v>
      </c>
      <c r="WD36" s="3">
        <f t="shared" si="9"/>
        <v>0</v>
      </c>
      <c r="WE36" s="3">
        <f t="shared" si="9"/>
        <v>22</v>
      </c>
      <c r="WF36" s="3">
        <f t="shared" si="9"/>
        <v>0</v>
      </c>
      <c r="WG36" s="3">
        <f t="shared" si="9"/>
        <v>0</v>
      </c>
      <c r="WH36" s="3">
        <f t="shared" si="9"/>
        <v>21</v>
      </c>
      <c r="WI36" s="3">
        <f t="shared" si="9"/>
        <v>1</v>
      </c>
      <c r="WJ36" s="3">
        <f t="shared" si="9"/>
        <v>0</v>
      </c>
      <c r="WK36" s="3">
        <f t="shared" si="9"/>
        <v>22</v>
      </c>
      <c r="WL36" s="3">
        <f t="shared" si="9"/>
        <v>0</v>
      </c>
      <c r="WM36" s="3">
        <f t="shared" si="9"/>
        <v>0</v>
      </c>
      <c r="WN36" s="3">
        <f t="shared" si="9"/>
        <v>21</v>
      </c>
      <c r="WO36" s="3">
        <f t="shared" si="9"/>
        <v>1</v>
      </c>
      <c r="WP36" s="3">
        <f t="shared" si="9"/>
        <v>0</v>
      </c>
      <c r="WQ36" s="3">
        <f t="shared" si="9"/>
        <v>21</v>
      </c>
      <c r="WR36" s="3">
        <f t="shared" si="9"/>
        <v>1</v>
      </c>
      <c r="WS36" s="3">
        <f t="shared" si="9"/>
        <v>0</v>
      </c>
      <c r="WT36" s="3">
        <f t="shared" si="9"/>
        <v>22</v>
      </c>
      <c r="WU36" s="3">
        <f t="shared" si="9"/>
        <v>0</v>
      </c>
      <c r="WV36" s="3">
        <f t="shared" si="9"/>
        <v>0</v>
      </c>
      <c r="WW36" s="3">
        <f t="shared" si="9"/>
        <v>21</v>
      </c>
      <c r="WX36" s="3">
        <f t="shared" si="9"/>
        <v>1</v>
      </c>
      <c r="WY36" s="3">
        <f t="shared" si="9"/>
        <v>0</v>
      </c>
      <c r="WZ36" s="3">
        <f t="shared" si="9"/>
        <v>22</v>
      </c>
      <c r="XA36" s="3">
        <f t="shared" si="9"/>
        <v>0</v>
      </c>
      <c r="XB36" s="3">
        <f t="shared" si="9"/>
        <v>0</v>
      </c>
      <c r="XC36" s="3">
        <f t="shared" si="9"/>
        <v>14</v>
      </c>
      <c r="XD36" s="3">
        <f t="shared" si="9"/>
        <v>6</v>
      </c>
      <c r="XE36" s="3">
        <f t="shared" si="9"/>
        <v>2</v>
      </c>
      <c r="XF36" s="3">
        <f t="shared" si="9"/>
        <v>20</v>
      </c>
      <c r="XG36" s="3">
        <f t="shared" si="9"/>
        <v>2</v>
      </c>
      <c r="XH36" s="3">
        <f t="shared" si="9"/>
        <v>0</v>
      </c>
      <c r="XI36" s="3">
        <f t="shared" si="9"/>
        <v>22</v>
      </c>
      <c r="XJ36" s="3">
        <f t="shared" si="9"/>
        <v>0</v>
      </c>
      <c r="XK36" s="3">
        <f t="shared" si="9"/>
        <v>0</v>
      </c>
      <c r="XL36" s="3">
        <f t="shared" si="9"/>
        <v>22</v>
      </c>
      <c r="XM36" s="3">
        <f t="shared" si="9"/>
        <v>0</v>
      </c>
      <c r="XN36" s="3">
        <f t="shared" si="9"/>
        <v>0</v>
      </c>
      <c r="XO36" s="3">
        <f t="shared" si="9"/>
        <v>22</v>
      </c>
      <c r="XP36" s="3">
        <f t="shared" si="9"/>
        <v>0</v>
      </c>
      <c r="XQ36" s="3">
        <f t="shared" si="9"/>
        <v>0</v>
      </c>
      <c r="XR36" s="3">
        <f t="shared" si="9"/>
        <v>22</v>
      </c>
      <c r="XS36" s="3">
        <f t="shared" ref="XS36:AAD36" si="10">SUM(XS14:XS35)</f>
        <v>0</v>
      </c>
      <c r="XT36" s="3">
        <f t="shared" si="10"/>
        <v>0</v>
      </c>
      <c r="XU36" s="3">
        <f t="shared" si="10"/>
        <v>22</v>
      </c>
      <c r="XV36" s="3">
        <f t="shared" si="10"/>
        <v>0</v>
      </c>
      <c r="XW36" s="3">
        <f t="shared" si="10"/>
        <v>0</v>
      </c>
      <c r="XX36" s="3">
        <f t="shared" si="10"/>
        <v>21</v>
      </c>
      <c r="XY36" s="3">
        <f t="shared" si="10"/>
        <v>1</v>
      </c>
      <c r="XZ36" s="3">
        <f t="shared" si="10"/>
        <v>0</v>
      </c>
      <c r="YA36" s="3">
        <f t="shared" si="10"/>
        <v>22</v>
      </c>
      <c r="YB36" s="3">
        <f t="shared" si="10"/>
        <v>0</v>
      </c>
      <c r="YC36" s="3">
        <f t="shared" si="10"/>
        <v>0</v>
      </c>
      <c r="YD36" s="3">
        <f t="shared" si="10"/>
        <v>22</v>
      </c>
      <c r="YE36" s="3">
        <f t="shared" si="10"/>
        <v>0</v>
      </c>
      <c r="YF36" s="3">
        <f t="shared" si="10"/>
        <v>0</v>
      </c>
      <c r="YG36" s="3">
        <f t="shared" si="10"/>
        <v>22</v>
      </c>
      <c r="YH36" s="3">
        <f t="shared" si="10"/>
        <v>0</v>
      </c>
      <c r="YI36" s="3">
        <f t="shared" si="10"/>
        <v>0</v>
      </c>
      <c r="YJ36" s="3">
        <f t="shared" si="10"/>
        <v>22</v>
      </c>
      <c r="YK36" s="3">
        <f t="shared" si="10"/>
        <v>0</v>
      </c>
      <c r="YL36" s="3">
        <f t="shared" si="10"/>
        <v>0</v>
      </c>
      <c r="YM36" s="3">
        <f t="shared" si="10"/>
        <v>22</v>
      </c>
      <c r="YN36" s="3">
        <f t="shared" si="10"/>
        <v>0</v>
      </c>
      <c r="YO36" s="3">
        <f t="shared" si="10"/>
        <v>0</v>
      </c>
      <c r="YP36" s="3">
        <f t="shared" si="10"/>
        <v>22</v>
      </c>
      <c r="YQ36" s="3">
        <f t="shared" si="10"/>
        <v>0</v>
      </c>
      <c r="YR36" s="3">
        <f t="shared" si="10"/>
        <v>0</v>
      </c>
      <c r="YS36" s="3">
        <f t="shared" si="10"/>
        <v>22</v>
      </c>
      <c r="YT36" s="3">
        <f t="shared" si="10"/>
        <v>0</v>
      </c>
      <c r="YU36" s="3">
        <f t="shared" si="10"/>
        <v>0</v>
      </c>
      <c r="YV36" s="3">
        <f t="shared" si="10"/>
        <v>22</v>
      </c>
      <c r="YW36" s="3">
        <f t="shared" si="10"/>
        <v>0</v>
      </c>
      <c r="YX36" s="3">
        <f t="shared" si="10"/>
        <v>0</v>
      </c>
      <c r="YY36" s="3">
        <f t="shared" si="10"/>
        <v>22</v>
      </c>
      <c r="YZ36" s="3">
        <f t="shared" si="10"/>
        <v>0</v>
      </c>
      <c r="ZA36" s="3">
        <f t="shared" si="10"/>
        <v>0</v>
      </c>
      <c r="ZB36" s="3">
        <f t="shared" si="10"/>
        <v>22</v>
      </c>
      <c r="ZC36" s="3">
        <f t="shared" si="10"/>
        <v>0</v>
      </c>
      <c r="ZD36" s="3">
        <f t="shared" si="10"/>
        <v>0</v>
      </c>
      <c r="ZE36" s="3">
        <f t="shared" si="10"/>
        <v>0</v>
      </c>
      <c r="ZF36" s="3">
        <f t="shared" si="10"/>
        <v>5</v>
      </c>
      <c r="ZG36" s="3">
        <f t="shared" si="10"/>
        <v>17</v>
      </c>
      <c r="ZH36" s="3">
        <f t="shared" si="10"/>
        <v>22</v>
      </c>
      <c r="ZI36" s="3">
        <f t="shared" si="10"/>
        <v>0</v>
      </c>
      <c r="ZJ36" s="3">
        <f t="shared" si="10"/>
        <v>0</v>
      </c>
      <c r="ZK36" s="3">
        <f t="shared" si="10"/>
        <v>22</v>
      </c>
      <c r="ZL36" s="3">
        <f t="shared" si="10"/>
        <v>0</v>
      </c>
      <c r="ZM36" s="3">
        <f t="shared" si="10"/>
        <v>0</v>
      </c>
      <c r="ZN36" s="3">
        <f t="shared" si="10"/>
        <v>22</v>
      </c>
      <c r="ZO36" s="3">
        <f t="shared" si="10"/>
        <v>0</v>
      </c>
      <c r="ZP36" s="3">
        <f t="shared" si="10"/>
        <v>0</v>
      </c>
      <c r="ZQ36" s="3">
        <f t="shared" si="10"/>
        <v>22</v>
      </c>
      <c r="ZR36" s="3">
        <f t="shared" si="10"/>
        <v>0</v>
      </c>
      <c r="ZS36" s="3">
        <f t="shared" si="10"/>
        <v>0</v>
      </c>
      <c r="ZT36" s="3">
        <f t="shared" si="10"/>
        <v>22</v>
      </c>
      <c r="ZU36" s="3">
        <f t="shared" si="10"/>
        <v>0</v>
      </c>
      <c r="ZV36" s="3">
        <f t="shared" si="10"/>
        <v>0</v>
      </c>
      <c r="ZW36" s="3">
        <f t="shared" si="10"/>
        <v>21</v>
      </c>
      <c r="ZX36" s="3">
        <f t="shared" si="10"/>
        <v>1</v>
      </c>
      <c r="ZY36" s="3">
        <f t="shared" si="10"/>
        <v>0</v>
      </c>
      <c r="ZZ36" s="3">
        <f t="shared" si="10"/>
        <v>22</v>
      </c>
      <c r="AAA36" s="3">
        <f t="shared" si="10"/>
        <v>0</v>
      </c>
      <c r="AAB36" s="3">
        <f t="shared" si="10"/>
        <v>0</v>
      </c>
      <c r="AAC36" s="3">
        <f t="shared" si="10"/>
        <v>21</v>
      </c>
      <c r="AAD36" s="3">
        <f t="shared" si="10"/>
        <v>1</v>
      </c>
      <c r="AAE36" s="3">
        <f t="shared" ref="AAE36:ACP36" si="11">SUM(AAE14:AAE35)</f>
        <v>0</v>
      </c>
    </row>
    <row r="37" spans="1:707" ht="44.45" customHeight="1" x14ac:dyDescent="0.25">
      <c r="A37" s="100" t="s">
        <v>3245</v>
      </c>
      <c r="B37" s="101"/>
      <c r="C37" s="11">
        <f>C36/22%</f>
        <v>95.454545454545453</v>
      </c>
      <c r="D37" s="11">
        <f t="shared" ref="D37:BO37" si="12">D36/22%</f>
        <v>4.5454545454545459</v>
      </c>
      <c r="E37" s="11">
        <f t="shared" si="12"/>
        <v>0</v>
      </c>
      <c r="F37" s="11">
        <f t="shared" si="12"/>
        <v>95.454545454545453</v>
      </c>
      <c r="G37" s="11">
        <f t="shared" si="12"/>
        <v>4.5454545454545459</v>
      </c>
      <c r="H37" s="11">
        <f t="shared" si="12"/>
        <v>0</v>
      </c>
      <c r="I37" s="11">
        <f t="shared" si="12"/>
        <v>95.454545454545453</v>
      </c>
      <c r="J37" s="11">
        <f t="shared" si="12"/>
        <v>4.5454545454545459</v>
      </c>
      <c r="K37" s="11">
        <f t="shared" si="12"/>
        <v>0</v>
      </c>
      <c r="L37" s="11">
        <f t="shared" si="12"/>
        <v>100</v>
      </c>
      <c r="M37" s="11">
        <f t="shared" si="12"/>
        <v>0</v>
      </c>
      <c r="N37" s="11">
        <f t="shared" si="12"/>
        <v>0</v>
      </c>
      <c r="O37" s="11">
        <f t="shared" si="12"/>
        <v>100</v>
      </c>
      <c r="P37" s="11">
        <f t="shared" si="12"/>
        <v>0</v>
      </c>
      <c r="Q37" s="11">
        <f t="shared" si="12"/>
        <v>0</v>
      </c>
      <c r="R37" s="11">
        <f t="shared" si="12"/>
        <v>100</v>
      </c>
      <c r="S37" s="11">
        <f t="shared" si="12"/>
        <v>0</v>
      </c>
      <c r="T37" s="11">
        <f t="shared" si="12"/>
        <v>0</v>
      </c>
      <c r="U37" s="11">
        <f t="shared" si="12"/>
        <v>100</v>
      </c>
      <c r="V37" s="11">
        <f t="shared" si="12"/>
        <v>0</v>
      </c>
      <c r="W37" s="11">
        <f t="shared" si="12"/>
        <v>0</v>
      </c>
      <c r="X37" s="11">
        <f t="shared" si="12"/>
        <v>100</v>
      </c>
      <c r="Y37" s="11">
        <f t="shared" si="12"/>
        <v>0</v>
      </c>
      <c r="Z37" s="11">
        <f t="shared" si="12"/>
        <v>0</v>
      </c>
      <c r="AA37" s="11">
        <f t="shared" si="12"/>
        <v>100</v>
      </c>
      <c r="AB37" s="11">
        <f t="shared" si="12"/>
        <v>0</v>
      </c>
      <c r="AC37" s="11">
        <f t="shared" si="12"/>
        <v>0</v>
      </c>
      <c r="AD37" s="11">
        <f t="shared" si="12"/>
        <v>100</v>
      </c>
      <c r="AE37" s="11">
        <f t="shared" si="12"/>
        <v>0</v>
      </c>
      <c r="AF37" s="11">
        <f t="shared" si="12"/>
        <v>0</v>
      </c>
      <c r="AG37" s="11">
        <f t="shared" si="12"/>
        <v>100</v>
      </c>
      <c r="AH37" s="11">
        <f t="shared" si="12"/>
        <v>0</v>
      </c>
      <c r="AI37" s="11">
        <f t="shared" si="12"/>
        <v>0</v>
      </c>
      <c r="AJ37" s="11">
        <f t="shared" si="12"/>
        <v>100</v>
      </c>
      <c r="AK37" s="11">
        <f t="shared" si="12"/>
        <v>0</v>
      </c>
      <c r="AL37" s="11">
        <f t="shared" si="12"/>
        <v>0</v>
      </c>
      <c r="AM37" s="11">
        <f t="shared" si="12"/>
        <v>100</v>
      </c>
      <c r="AN37" s="11">
        <f t="shared" si="12"/>
        <v>0</v>
      </c>
      <c r="AO37" s="11">
        <f t="shared" si="12"/>
        <v>0</v>
      </c>
      <c r="AP37" s="11">
        <f t="shared" si="12"/>
        <v>95.454545454545453</v>
      </c>
      <c r="AQ37" s="11">
        <f t="shared" si="12"/>
        <v>4.5454545454545459</v>
      </c>
      <c r="AR37" s="11">
        <f t="shared" si="12"/>
        <v>0</v>
      </c>
      <c r="AS37" s="11">
        <f t="shared" si="12"/>
        <v>100</v>
      </c>
      <c r="AT37" s="11">
        <f t="shared" si="12"/>
        <v>0</v>
      </c>
      <c r="AU37" s="11">
        <f t="shared" si="12"/>
        <v>0</v>
      </c>
      <c r="AV37" s="11">
        <f t="shared" si="12"/>
        <v>100</v>
      </c>
      <c r="AW37" s="11">
        <f t="shared" si="12"/>
        <v>0</v>
      </c>
      <c r="AX37" s="11">
        <f t="shared" si="12"/>
        <v>0</v>
      </c>
      <c r="AY37" s="11">
        <f t="shared" si="12"/>
        <v>100</v>
      </c>
      <c r="AZ37" s="11">
        <f t="shared" si="12"/>
        <v>0</v>
      </c>
      <c r="BA37" s="11">
        <f t="shared" si="12"/>
        <v>0</v>
      </c>
      <c r="BB37" s="11">
        <f t="shared" si="12"/>
        <v>100</v>
      </c>
      <c r="BC37" s="11">
        <f t="shared" si="12"/>
        <v>0</v>
      </c>
      <c r="BD37" s="11">
        <f t="shared" si="12"/>
        <v>0</v>
      </c>
      <c r="BE37" s="11">
        <f t="shared" si="12"/>
        <v>100</v>
      </c>
      <c r="BF37" s="11">
        <f t="shared" si="12"/>
        <v>0</v>
      </c>
      <c r="BG37" s="11">
        <f t="shared" si="12"/>
        <v>0</v>
      </c>
      <c r="BH37" s="11">
        <f t="shared" si="12"/>
        <v>100</v>
      </c>
      <c r="BI37" s="11">
        <f t="shared" si="12"/>
        <v>0</v>
      </c>
      <c r="BJ37" s="11">
        <f t="shared" si="12"/>
        <v>0</v>
      </c>
      <c r="BK37" s="11">
        <f t="shared" si="12"/>
        <v>86.36363636363636</v>
      </c>
      <c r="BL37" s="11">
        <f t="shared" si="12"/>
        <v>13.636363636363637</v>
      </c>
      <c r="BM37" s="11">
        <f t="shared" si="12"/>
        <v>0</v>
      </c>
      <c r="BN37" s="11">
        <f t="shared" si="12"/>
        <v>68.181818181818187</v>
      </c>
      <c r="BO37" s="11">
        <f t="shared" si="12"/>
        <v>31.818181818181817</v>
      </c>
      <c r="BP37" s="11">
        <f t="shared" ref="BP37:EA37" si="13">BP36/22%</f>
        <v>0</v>
      </c>
      <c r="BQ37" s="11">
        <f t="shared" si="13"/>
        <v>81.818181818181813</v>
      </c>
      <c r="BR37" s="11">
        <f t="shared" si="13"/>
        <v>18.181818181818183</v>
      </c>
      <c r="BS37" s="11">
        <f t="shared" si="13"/>
        <v>0</v>
      </c>
      <c r="BT37" s="11">
        <f t="shared" si="13"/>
        <v>100</v>
      </c>
      <c r="BU37" s="11">
        <f t="shared" si="13"/>
        <v>0</v>
      </c>
      <c r="BV37" s="11">
        <f t="shared" si="13"/>
        <v>0</v>
      </c>
      <c r="BW37" s="11">
        <f t="shared" si="13"/>
        <v>86.36363636363636</v>
      </c>
      <c r="BX37" s="11">
        <f t="shared" si="13"/>
        <v>13.636363636363637</v>
      </c>
      <c r="BY37" s="11">
        <f t="shared" si="13"/>
        <v>0</v>
      </c>
      <c r="BZ37" s="11">
        <f t="shared" si="13"/>
        <v>95.454545454545453</v>
      </c>
      <c r="CA37" s="11">
        <f t="shared" si="13"/>
        <v>4.5454545454545459</v>
      </c>
      <c r="CB37" s="11">
        <f t="shared" si="13"/>
        <v>0</v>
      </c>
      <c r="CC37" s="11">
        <f t="shared" si="13"/>
        <v>81.818181818181813</v>
      </c>
      <c r="CD37" s="11">
        <f t="shared" si="13"/>
        <v>18.181818181818183</v>
      </c>
      <c r="CE37" s="11">
        <f t="shared" si="13"/>
        <v>0</v>
      </c>
      <c r="CF37" s="11">
        <f t="shared" si="13"/>
        <v>81.818181818181813</v>
      </c>
      <c r="CG37" s="11">
        <f t="shared" si="13"/>
        <v>18.181818181818183</v>
      </c>
      <c r="CH37" s="11">
        <f t="shared" si="13"/>
        <v>0</v>
      </c>
      <c r="CI37" s="11">
        <f t="shared" si="13"/>
        <v>86.36363636363636</v>
      </c>
      <c r="CJ37" s="11">
        <f t="shared" si="13"/>
        <v>9.0909090909090917</v>
      </c>
      <c r="CK37" s="11">
        <f t="shared" si="13"/>
        <v>0</v>
      </c>
      <c r="CL37" s="11">
        <f t="shared" si="13"/>
        <v>100</v>
      </c>
      <c r="CM37" s="11">
        <f t="shared" si="13"/>
        <v>0</v>
      </c>
      <c r="CN37" s="11">
        <f t="shared" si="13"/>
        <v>0</v>
      </c>
      <c r="CO37" s="11">
        <f t="shared" si="13"/>
        <v>90.909090909090907</v>
      </c>
      <c r="CP37" s="11">
        <f t="shared" si="13"/>
        <v>9.0909090909090917</v>
      </c>
      <c r="CQ37" s="11">
        <f t="shared" si="13"/>
        <v>0</v>
      </c>
      <c r="CR37" s="11">
        <f t="shared" si="13"/>
        <v>90.909090909090907</v>
      </c>
      <c r="CS37" s="11">
        <f t="shared" si="13"/>
        <v>4.5454545454545459</v>
      </c>
      <c r="CT37" s="11">
        <f t="shared" si="13"/>
        <v>0</v>
      </c>
      <c r="CU37" s="11">
        <f t="shared" si="13"/>
        <v>90.909090909090907</v>
      </c>
      <c r="CV37" s="11">
        <f t="shared" si="13"/>
        <v>9.0909090909090917</v>
      </c>
      <c r="CW37" s="11">
        <f t="shared" si="13"/>
        <v>0</v>
      </c>
      <c r="CX37" s="11">
        <f t="shared" si="13"/>
        <v>95.454545454545453</v>
      </c>
      <c r="CY37" s="11">
        <f t="shared" si="13"/>
        <v>4.5454545454545459</v>
      </c>
      <c r="CZ37" s="11">
        <f t="shared" si="13"/>
        <v>0</v>
      </c>
      <c r="DA37" s="11">
        <f t="shared" si="13"/>
        <v>100</v>
      </c>
      <c r="DB37" s="11">
        <f t="shared" si="13"/>
        <v>0</v>
      </c>
      <c r="DC37" s="11">
        <f t="shared" si="13"/>
        <v>0</v>
      </c>
      <c r="DD37" s="11">
        <f t="shared" si="13"/>
        <v>100</v>
      </c>
      <c r="DE37" s="11">
        <f t="shared" si="13"/>
        <v>0</v>
      </c>
      <c r="DF37" s="11">
        <f t="shared" si="13"/>
        <v>0</v>
      </c>
      <c r="DG37" s="11">
        <f t="shared" si="13"/>
        <v>95.454545454545453</v>
      </c>
      <c r="DH37" s="11">
        <f t="shared" si="13"/>
        <v>4.5454545454545459</v>
      </c>
      <c r="DI37" s="11">
        <f t="shared" si="13"/>
        <v>0</v>
      </c>
      <c r="DJ37" s="11">
        <f t="shared" si="13"/>
        <v>100</v>
      </c>
      <c r="DK37" s="11">
        <f t="shared" si="13"/>
        <v>0</v>
      </c>
      <c r="DL37" s="11">
        <f t="shared" si="13"/>
        <v>0</v>
      </c>
      <c r="DM37" s="11">
        <f t="shared" si="13"/>
        <v>100</v>
      </c>
      <c r="DN37" s="11">
        <f t="shared" si="13"/>
        <v>0</v>
      </c>
      <c r="DO37" s="11">
        <f t="shared" si="13"/>
        <v>0</v>
      </c>
      <c r="DP37" s="11">
        <f t="shared" si="13"/>
        <v>95.454545454545453</v>
      </c>
      <c r="DQ37" s="11">
        <f t="shared" si="13"/>
        <v>4.5454545454545459</v>
      </c>
      <c r="DR37" s="11">
        <f t="shared" si="13"/>
        <v>0</v>
      </c>
      <c r="DS37" s="11">
        <f t="shared" si="13"/>
        <v>100</v>
      </c>
      <c r="DT37" s="11">
        <f t="shared" si="13"/>
        <v>0</v>
      </c>
      <c r="DU37" s="11">
        <f t="shared" si="13"/>
        <v>0</v>
      </c>
      <c r="DV37" s="11">
        <f t="shared" si="13"/>
        <v>100</v>
      </c>
      <c r="DW37" s="11">
        <f t="shared" si="13"/>
        <v>0</v>
      </c>
      <c r="DX37" s="11">
        <f t="shared" si="13"/>
        <v>0</v>
      </c>
      <c r="DY37" s="11">
        <f t="shared" si="13"/>
        <v>100</v>
      </c>
      <c r="DZ37" s="11">
        <f t="shared" si="13"/>
        <v>0</v>
      </c>
      <c r="EA37" s="11">
        <f t="shared" si="13"/>
        <v>0</v>
      </c>
      <c r="EB37" s="11">
        <f t="shared" ref="EB37:GM37" si="14">EB36/22%</f>
        <v>100</v>
      </c>
      <c r="EC37" s="11">
        <f t="shared" si="14"/>
        <v>0</v>
      </c>
      <c r="ED37" s="11">
        <f t="shared" si="14"/>
        <v>0</v>
      </c>
      <c r="EE37" s="11">
        <f t="shared" si="14"/>
        <v>100</v>
      </c>
      <c r="EF37" s="11">
        <f t="shared" si="14"/>
        <v>0</v>
      </c>
      <c r="EG37" s="11">
        <f t="shared" si="14"/>
        <v>0</v>
      </c>
      <c r="EH37" s="11">
        <f t="shared" si="14"/>
        <v>95.454545454545453</v>
      </c>
      <c r="EI37" s="11">
        <f t="shared" si="14"/>
        <v>0</v>
      </c>
      <c r="EJ37" s="11">
        <f t="shared" si="14"/>
        <v>0</v>
      </c>
      <c r="EK37" s="11">
        <f t="shared" si="14"/>
        <v>100</v>
      </c>
      <c r="EL37" s="11">
        <f t="shared" si="14"/>
        <v>0</v>
      </c>
      <c r="EM37" s="11">
        <f t="shared" si="14"/>
        <v>0</v>
      </c>
      <c r="EN37" s="11">
        <f t="shared" si="14"/>
        <v>100</v>
      </c>
      <c r="EO37" s="11">
        <f t="shared" si="14"/>
        <v>0</v>
      </c>
      <c r="EP37" s="11">
        <f t="shared" si="14"/>
        <v>0</v>
      </c>
      <c r="EQ37" s="11">
        <f t="shared" si="14"/>
        <v>100</v>
      </c>
      <c r="ER37" s="11">
        <f t="shared" si="14"/>
        <v>0</v>
      </c>
      <c r="ES37" s="11">
        <f t="shared" si="14"/>
        <v>0</v>
      </c>
      <c r="ET37" s="11">
        <f t="shared" si="14"/>
        <v>100</v>
      </c>
      <c r="EU37" s="11">
        <f t="shared" si="14"/>
        <v>0</v>
      </c>
      <c r="EV37" s="11">
        <f t="shared" si="14"/>
        <v>0</v>
      </c>
      <c r="EW37" s="11">
        <f t="shared" si="14"/>
        <v>100</v>
      </c>
      <c r="EX37" s="11">
        <f t="shared" si="14"/>
        <v>0</v>
      </c>
      <c r="EY37" s="11">
        <f t="shared" si="14"/>
        <v>0</v>
      </c>
      <c r="EZ37" s="11">
        <f t="shared" si="14"/>
        <v>100</v>
      </c>
      <c r="FA37" s="11">
        <f t="shared" si="14"/>
        <v>0</v>
      </c>
      <c r="FB37" s="11">
        <f t="shared" si="14"/>
        <v>0</v>
      </c>
      <c r="FC37" s="11">
        <f t="shared" si="14"/>
        <v>100</v>
      </c>
      <c r="FD37" s="11">
        <f t="shared" si="14"/>
        <v>0</v>
      </c>
      <c r="FE37" s="11">
        <f t="shared" si="14"/>
        <v>0</v>
      </c>
      <c r="FF37" s="11">
        <f t="shared" si="14"/>
        <v>95.454545454545453</v>
      </c>
      <c r="FG37" s="11">
        <f t="shared" si="14"/>
        <v>0</v>
      </c>
      <c r="FH37" s="11">
        <f t="shared" si="14"/>
        <v>0</v>
      </c>
      <c r="FI37" s="11">
        <f t="shared" si="14"/>
        <v>100</v>
      </c>
      <c r="FJ37" s="11">
        <f t="shared" si="14"/>
        <v>0</v>
      </c>
      <c r="FK37" s="11">
        <f t="shared" si="14"/>
        <v>0</v>
      </c>
      <c r="FL37" s="11">
        <f t="shared" si="14"/>
        <v>100</v>
      </c>
      <c r="FM37" s="11">
        <f t="shared" si="14"/>
        <v>0</v>
      </c>
      <c r="FN37" s="11">
        <f t="shared" si="14"/>
        <v>0</v>
      </c>
      <c r="FO37" s="11">
        <f t="shared" si="14"/>
        <v>100</v>
      </c>
      <c r="FP37" s="11">
        <f t="shared" si="14"/>
        <v>0</v>
      </c>
      <c r="FQ37" s="11">
        <f t="shared" si="14"/>
        <v>0</v>
      </c>
      <c r="FR37" s="11">
        <f t="shared" si="14"/>
        <v>100</v>
      </c>
      <c r="FS37" s="11">
        <f t="shared" si="14"/>
        <v>0</v>
      </c>
      <c r="FT37" s="11">
        <f t="shared" si="14"/>
        <v>0</v>
      </c>
      <c r="FU37" s="11">
        <f t="shared" si="14"/>
        <v>100</v>
      </c>
      <c r="FV37" s="11">
        <f t="shared" si="14"/>
        <v>0</v>
      </c>
      <c r="FW37" s="11">
        <f t="shared" si="14"/>
        <v>0</v>
      </c>
      <c r="FX37" s="11">
        <f t="shared" si="14"/>
        <v>100</v>
      </c>
      <c r="FY37" s="11">
        <f t="shared" si="14"/>
        <v>0</v>
      </c>
      <c r="FZ37" s="11">
        <f t="shared" si="14"/>
        <v>0</v>
      </c>
      <c r="GA37" s="11">
        <f t="shared" si="14"/>
        <v>95.454545454545453</v>
      </c>
      <c r="GB37" s="11">
        <f t="shared" si="14"/>
        <v>4.5454545454545459</v>
      </c>
      <c r="GC37" s="11">
        <f t="shared" si="14"/>
        <v>0</v>
      </c>
      <c r="GD37" s="11">
        <f t="shared" si="14"/>
        <v>100</v>
      </c>
      <c r="GE37" s="11">
        <f t="shared" si="14"/>
        <v>0</v>
      </c>
      <c r="GF37" s="11">
        <f t="shared" si="14"/>
        <v>0</v>
      </c>
      <c r="GG37" s="11">
        <f t="shared" si="14"/>
        <v>95.454545454545453</v>
      </c>
      <c r="GH37" s="11">
        <f t="shared" si="14"/>
        <v>4.5454545454545459</v>
      </c>
      <c r="GI37" s="11">
        <f t="shared" si="14"/>
        <v>0</v>
      </c>
      <c r="GJ37" s="11">
        <f t="shared" si="14"/>
        <v>95.454545454545453</v>
      </c>
      <c r="GK37" s="11">
        <f t="shared" si="14"/>
        <v>4.5454545454545459</v>
      </c>
      <c r="GL37" s="11">
        <f t="shared" si="14"/>
        <v>0</v>
      </c>
      <c r="GM37" s="11">
        <f t="shared" si="14"/>
        <v>95.454545454545453</v>
      </c>
      <c r="GN37" s="11">
        <f t="shared" ref="GN37:IY37" si="15">GN36/22%</f>
        <v>4.5454545454545459</v>
      </c>
      <c r="GO37" s="11">
        <f t="shared" si="15"/>
        <v>0</v>
      </c>
      <c r="GP37" s="11">
        <f t="shared" si="15"/>
        <v>100</v>
      </c>
      <c r="GQ37" s="11">
        <f t="shared" si="15"/>
        <v>0</v>
      </c>
      <c r="GR37" s="11">
        <f t="shared" si="15"/>
        <v>0</v>
      </c>
      <c r="GS37" s="11">
        <f t="shared" si="15"/>
        <v>100</v>
      </c>
      <c r="GT37" s="11">
        <f t="shared" si="15"/>
        <v>0</v>
      </c>
      <c r="GU37" s="11">
        <f t="shared" si="15"/>
        <v>0</v>
      </c>
      <c r="GV37" s="11">
        <f t="shared" si="15"/>
        <v>100</v>
      </c>
      <c r="GW37" s="11">
        <f t="shared" si="15"/>
        <v>0</v>
      </c>
      <c r="GX37" s="11">
        <f t="shared" si="15"/>
        <v>0</v>
      </c>
      <c r="GY37" s="11">
        <f t="shared" si="15"/>
        <v>100</v>
      </c>
      <c r="GZ37" s="11">
        <f t="shared" si="15"/>
        <v>0</v>
      </c>
      <c r="HA37" s="11">
        <f t="shared" si="15"/>
        <v>0</v>
      </c>
      <c r="HB37" s="11">
        <f t="shared" si="15"/>
        <v>100</v>
      </c>
      <c r="HC37" s="11">
        <f t="shared" si="15"/>
        <v>0</v>
      </c>
      <c r="HD37" s="11">
        <f t="shared" si="15"/>
        <v>0</v>
      </c>
      <c r="HE37" s="11">
        <f t="shared" si="15"/>
        <v>100</v>
      </c>
      <c r="HF37" s="11">
        <f t="shared" si="15"/>
        <v>0</v>
      </c>
      <c r="HG37" s="11">
        <f t="shared" si="15"/>
        <v>0</v>
      </c>
      <c r="HH37" s="11">
        <f t="shared" si="15"/>
        <v>100</v>
      </c>
      <c r="HI37" s="11">
        <f t="shared" si="15"/>
        <v>0</v>
      </c>
      <c r="HJ37" s="11">
        <f t="shared" si="15"/>
        <v>0</v>
      </c>
      <c r="HK37" s="11">
        <f t="shared" si="15"/>
        <v>100</v>
      </c>
      <c r="HL37" s="11">
        <f t="shared" si="15"/>
        <v>0</v>
      </c>
      <c r="HM37" s="11">
        <f t="shared" si="15"/>
        <v>0</v>
      </c>
      <c r="HN37" s="11">
        <f t="shared" si="15"/>
        <v>100</v>
      </c>
      <c r="HO37" s="11">
        <f t="shared" si="15"/>
        <v>0</v>
      </c>
      <c r="HP37" s="11">
        <f t="shared" si="15"/>
        <v>0</v>
      </c>
      <c r="HQ37" s="11">
        <f t="shared" si="15"/>
        <v>95.454545454545453</v>
      </c>
      <c r="HR37" s="11">
        <f t="shared" si="15"/>
        <v>4.5454545454545459</v>
      </c>
      <c r="HS37" s="11">
        <f t="shared" si="15"/>
        <v>0</v>
      </c>
      <c r="HT37" s="11">
        <f t="shared" si="15"/>
        <v>100</v>
      </c>
      <c r="HU37" s="11">
        <f t="shared" si="15"/>
        <v>0</v>
      </c>
      <c r="HV37" s="11">
        <f t="shared" si="15"/>
        <v>0</v>
      </c>
      <c r="HW37" s="11">
        <f t="shared" si="15"/>
        <v>100</v>
      </c>
      <c r="HX37" s="11">
        <f t="shared" si="15"/>
        <v>0</v>
      </c>
      <c r="HY37" s="11">
        <f t="shared" si="15"/>
        <v>0</v>
      </c>
      <c r="HZ37" s="11">
        <f t="shared" si="15"/>
        <v>95.454545454545453</v>
      </c>
      <c r="IA37" s="11">
        <f t="shared" si="15"/>
        <v>4.5454545454545459</v>
      </c>
      <c r="IB37" s="11">
        <f t="shared" si="15"/>
        <v>0</v>
      </c>
      <c r="IC37" s="11">
        <f t="shared" si="15"/>
        <v>100</v>
      </c>
      <c r="ID37" s="11">
        <f t="shared" si="15"/>
        <v>0</v>
      </c>
      <c r="IE37" s="11">
        <f t="shared" si="15"/>
        <v>0</v>
      </c>
      <c r="IF37" s="11">
        <f t="shared" si="15"/>
        <v>95.454545454545453</v>
      </c>
      <c r="IG37" s="11">
        <f t="shared" si="15"/>
        <v>4.5454545454545459</v>
      </c>
      <c r="IH37" s="11">
        <f t="shared" si="15"/>
        <v>0</v>
      </c>
      <c r="II37" s="11">
        <f t="shared" si="15"/>
        <v>100</v>
      </c>
      <c r="IJ37" s="11">
        <f t="shared" si="15"/>
        <v>0</v>
      </c>
      <c r="IK37" s="11">
        <f t="shared" si="15"/>
        <v>0</v>
      </c>
      <c r="IL37" s="11">
        <f t="shared" si="15"/>
        <v>63.636363636363633</v>
      </c>
      <c r="IM37" s="11">
        <f t="shared" si="15"/>
        <v>27.272727272727273</v>
      </c>
      <c r="IN37" s="11">
        <f t="shared" si="15"/>
        <v>9.0909090909090917</v>
      </c>
      <c r="IO37" s="11">
        <f t="shared" si="15"/>
        <v>90.909090909090907</v>
      </c>
      <c r="IP37" s="11">
        <f t="shared" si="15"/>
        <v>9.0909090909090917</v>
      </c>
      <c r="IQ37" s="11">
        <f t="shared" si="15"/>
        <v>0</v>
      </c>
      <c r="IR37" s="11">
        <f t="shared" si="15"/>
        <v>100</v>
      </c>
      <c r="IS37" s="11">
        <f t="shared" si="15"/>
        <v>0</v>
      </c>
      <c r="IT37" s="11">
        <f t="shared" si="15"/>
        <v>0</v>
      </c>
      <c r="IU37" s="11">
        <f t="shared" si="15"/>
        <v>100</v>
      </c>
      <c r="IV37" s="11">
        <f t="shared" si="15"/>
        <v>0</v>
      </c>
      <c r="IW37" s="11">
        <f t="shared" si="15"/>
        <v>0</v>
      </c>
      <c r="IX37" s="11">
        <f t="shared" si="15"/>
        <v>100</v>
      </c>
      <c r="IY37" s="11">
        <f t="shared" si="15"/>
        <v>0</v>
      </c>
      <c r="IZ37" s="11">
        <f t="shared" ref="IZ37:LK37" si="16">IZ36/22%</f>
        <v>0</v>
      </c>
      <c r="JA37" s="11">
        <f t="shared" si="16"/>
        <v>100</v>
      </c>
      <c r="JB37" s="11">
        <f t="shared" si="16"/>
        <v>0</v>
      </c>
      <c r="JC37" s="11">
        <f t="shared" si="16"/>
        <v>0</v>
      </c>
      <c r="JD37" s="11">
        <f t="shared" si="16"/>
        <v>100</v>
      </c>
      <c r="JE37" s="11">
        <f t="shared" si="16"/>
        <v>0</v>
      </c>
      <c r="JF37" s="11">
        <f t="shared" si="16"/>
        <v>0</v>
      </c>
      <c r="JG37" s="11">
        <f t="shared" si="16"/>
        <v>95.454545454545453</v>
      </c>
      <c r="JH37" s="11">
        <f t="shared" si="16"/>
        <v>4.5454545454545459</v>
      </c>
      <c r="JI37" s="11">
        <f t="shared" si="16"/>
        <v>0</v>
      </c>
      <c r="JJ37" s="11">
        <f t="shared" si="16"/>
        <v>100</v>
      </c>
      <c r="JK37" s="11">
        <f t="shared" si="16"/>
        <v>0</v>
      </c>
      <c r="JL37" s="11">
        <f t="shared" si="16"/>
        <v>0</v>
      </c>
      <c r="JM37" s="11">
        <f t="shared" si="16"/>
        <v>100</v>
      </c>
      <c r="JN37" s="11">
        <f t="shared" si="16"/>
        <v>0</v>
      </c>
      <c r="JO37" s="11">
        <f t="shared" si="16"/>
        <v>0</v>
      </c>
      <c r="JP37" s="11">
        <f t="shared" si="16"/>
        <v>100</v>
      </c>
      <c r="JQ37" s="11">
        <f t="shared" si="16"/>
        <v>0</v>
      </c>
      <c r="JR37" s="11">
        <f t="shared" si="16"/>
        <v>0</v>
      </c>
      <c r="JS37" s="11">
        <f t="shared" si="16"/>
        <v>100</v>
      </c>
      <c r="JT37" s="11">
        <f t="shared" si="16"/>
        <v>0</v>
      </c>
      <c r="JU37" s="11">
        <f t="shared" si="16"/>
        <v>0</v>
      </c>
      <c r="JV37" s="11">
        <f t="shared" si="16"/>
        <v>100</v>
      </c>
      <c r="JW37" s="11">
        <f t="shared" si="16"/>
        <v>0</v>
      </c>
      <c r="JX37" s="11">
        <f t="shared" si="16"/>
        <v>0</v>
      </c>
      <c r="JY37" s="11">
        <f t="shared" si="16"/>
        <v>100</v>
      </c>
      <c r="JZ37" s="11">
        <f t="shared" si="16"/>
        <v>0</v>
      </c>
      <c r="KA37" s="11">
        <f t="shared" si="16"/>
        <v>0</v>
      </c>
      <c r="KB37" s="11">
        <f t="shared" si="16"/>
        <v>100</v>
      </c>
      <c r="KC37" s="11">
        <f t="shared" si="16"/>
        <v>0</v>
      </c>
      <c r="KD37" s="11">
        <f t="shared" si="16"/>
        <v>0</v>
      </c>
      <c r="KE37" s="11">
        <f t="shared" si="16"/>
        <v>100</v>
      </c>
      <c r="KF37" s="11">
        <f t="shared" si="16"/>
        <v>0</v>
      </c>
      <c r="KG37" s="11">
        <f t="shared" si="16"/>
        <v>0</v>
      </c>
      <c r="KH37" s="11">
        <f t="shared" si="16"/>
        <v>100</v>
      </c>
      <c r="KI37" s="11">
        <f t="shared" si="16"/>
        <v>0</v>
      </c>
      <c r="KJ37" s="11">
        <f t="shared" si="16"/>
        <v>0</v>
      </c>
      <c r="KK37" s="11">
        <f t="shared" si="16"/>
        <v>100</v>
      </c>
      <c r="KL37" s="11">
        <f t="shared" si="16"/>
        <v>0</v>
      </c>
      <c r="KM37" s="11">
        <f t="shared" si="16"/>
        <v>0</v>
      </c>
      <c r="KN37" s="11">
        <f t="shared" si="16"/>
        <v>0</v>
      </c>
      <c r="KO37" s="11">
        <f t="shared" si="16"/>
        <v>22.727272727272727</v>
      </c>
      <c r="KP37" s="11">
        <f t="shared" si="16"/>
        <v>77.272727272727266</v>
      </c>
      <c r="KQ37" s="11">
        <f t="shared" si="16"/>
        <v>100</v>
      </c>
      <c r="KR37" s="11">
        <f t="shared" si="16"/>
        <v>0</v>
      </c>
      <c r="KS37" s="11">
        <f t="shared" si="16"/>
        <v>0</v>
      </c>
      <c r="KT37" s="11">
        <f t="shared" si="16"/>
        <v>100</v>
      </c>
      <c r="KU37" s="11">
        <f t="shared" si="16"/>
        <v>0</v>
      </c>
      <c r="KV37" s="11">
        <f t="shared" si="16"/>
        <v>0</v>
      </c>
      <c r="KW37" s="11">
        <f t="shared" si="16"/>
        <v>100</v>
      </c>
      <c r="KX37" s="11">
        <f t="shared" si="16"/>
        <v>0</v>
      </c>
      <c r="KY37" s="11">
        <f t="shared" si="16"/>
        <v>0</v>
      </c>
      <c r="KZ37" s="11">
        <f t="shared" si="16"/>
        <v>100</v>
      </c>
      <c r="LA37" s="11">
        <f t="shared" si="16"/>
        <v>0</v>
      </c>
      <c r="LB37" s="11">
        <f t="shared" si="16"/>
        <v>0</v>
      </c>
      <c r="LC37" s="11">
        <f t="shared" si="16"/>
        <v>100</v>
      </c>
      <c r="LD37" s="11">
        <f t="shared" si="16"/>
        <v>0</v>
      </c>
      <c r="LE37" s="11">
        <f t="shared" si="16"/>
        <v>0</v>
      </c>
      <c r="LF37" s="11">
        <f t="shared" si="16"/>
        <v>100</v>
      </c>
      <c r="LG37" s="11">
        <f t="shared" si="16"/>
        <v>0</v>
      </c>
      <c r="LH37" s="11">
        <f t="shared" si="16"/>
        <v>0</v>
      </c>
      <c r="LI37" s="11">
        <f t="shared" si="16"/>
        <v>100</v>
      </c>
      <c r="LJ37" s="11">
        <f t="shared" si="16"/>
        <v>0</v>
      </c>
      <c r="LK37" s="11">
        <f t="shared" si="16"/>
        <v>0</v>
      </c>
      <c r="LL37" s="11">
        <f t="shared" ref="LL37:NW37" si="17">LL36/22%</f>
        <v>100</v>
      </c>
      <c r="LM37" s="11">
        <f t="shared" si="17"/>
        <v>0</v>
      </c>
      <c r="LN37" s="11">
        <f t="shared" si="17"/>
        <v>0</v>
      </c>
      <c r="LO37" s="11">
        <f t="shared" si="17"/>
        <v>95.454545454545453</v>
      </c>
      <c r="LP37" s="11">
        <f t="shared" si="17"/>
        <v>4.5454545454545459</v>
      </c>
      <c r="LQ37" s="11">
        <f t="shared" si="17"/>
        <v>0</v>
      </c>
      <c r="LR37" s="11">
        <f t="shared" si="17"/>
        <v>95.454545454545453</v>
      </c>
      <c r="LS37" s="11">
        <f t="shared" si="17"/>
        <v>4.5454545454545459</v>
      </c>
      <c r="LT37" s="11">
        <f t="shared" si="17"/>
        <v>0</v>
      </c>
      <c r="LU37" s="11">
        <f t="shared" si="17"/>
        <v>95.454545454545453</v>
      </c>
      <c r="LV37" s="11">
        <f t="shared" si="17"/>
        <v>4.5454545454545459</v>
      </c>
      <c r="LW37" s="11">
        <f t="shared" si="17"/>
        <v>0</v>
      </c>
      <c r="LX37" s="11">
        <f t="shared" si="17"/>
        <v>100</v>
      </c>
      <c r="LY37" s="11">
        <f t="shared" si="17"/>
        <v>0</v>
      </c>
      <c r="LZ37" s="11">
        <f t="shared" si="17"/>
        <v>0</v>
      </c>
      <c r="MA37" s="11">
        <f t="shared" si="17"/>
        <v>95.454545454545453</v>
      </c>
      <c r="MB37" s="11">
        <f t="shared" si="17"/>
        <v>4.5454545454545459</v>
      </c>
      <c r="MC37" s="11">
        <f t="shared" si="17"/>
        <v>0</v>
      </c>
      <c r="MD37" s="11">
        <f t="shared" si="17"/>
        <v>95.454545454545453</v>
      </c>
      <c r="ME37" s="11">
        <f t="shared" si="17"/>
        <v>4.5454545454545459</v>
      </c>
      <c r="MF37" s="11">
        <f t="shared" si="17"/>
        <v>0</v>
      </c>
      <c r="MG37" s="11">
        <f t="shared" si="17"/>
        <v>95.454545454545453</v>
      </c>
      <c r="MH37" s="11">
        <f t="shared" si="17"/>
        <v>4.5454545454545459</v>
      </c>
      <c r="MI37" s="11">
        <f t="shared" si="17"/>
        <v>0</v>
      </c>
      <c r="MJ37" s="11">
        <f t="shared" si="17"/>
        <v>95.454545454545453</v>
      </c>
      <c r="MK37" s="11">
        <f t="shared" si="17"/>
        <v>4.5454545454545459</v>
      </c>
      <c r="ML37" s="11">
        <f t="shared" si="17"/>
        <v>0</v>
      </c>
      <c r="MM37" s="11">
        <f t="shared" si="17"/>
        <v>95.454545454545453</v>
      </c>
      <c r="MN37" s="11">
        <f t="shared" si="17"/>
        <v>4.5454545454545459</v>
      </c>
      <c r="MO37" s="11">
        <f t="shared" si="17"/>
        <v>0</v>
      </c>
      <c r="MP37" s="11">
        <f t="shared" si="17"/>
        <v>95.454545454545453</v>
      </c>
      <c r="MQ37" s="11">
        <f t="shared" si="17"/>
        <v>4.5454545454545459</v>
      </c>
      <c r="MR37" s="11">
        <f t="shared" si="17"/>
        <v>0</v>
      </c>
      <c r="MS37" s="11">
        <f t="shared" si="17"/>
        <v>95.454545454545453</v>
      </c>
      <c r="MT37" s="11">
        <f t="shared" si="17"/>
        <v>4.5454545454545459</v>
      </c>
      <c r="MU37" s="11">
        <f t="shared" si="17"/>
        <v>0</v>
      </c>
      <c r="MV37" s="11">
        <f t="shared" si="17"/>
        <v>95.454545454545453</v>
      </c>
      <c r="MW37" s="11">
        <f t="shared" si="17"/>
        <v>4.5454545454545459</v>
      </c>
      <c r="MX37" s="11">
        <f t="shared" si="17"/>
        <v>0</v>
      </c>
      <c r="MY37" s="11">
        <f t="shared" si="17"/>
        <v>81.818181818181813</v>
      </c>
      <c r="MZ37" s="11">
        <f t="shared" si="17"/>
        <v>18.181818181818183</v>
      </c>
      <c r="NA37" s="11">
        <f t="shared" si="17"/>
        <v>0</v>
      </c>
      <c r="NB37" s="11">
        <f t="shared" si="17"/>
        <v>86.36363636363636</v>
      </c>
      <c r="NC37" s="11">
        <f t="shared" si="17"/>
        <v>13.636363636363637</v>
      </c>
      <c r="ND37" s="11">
        <f t="shared" si="17"/>
        <v>0</v>
      </c>
      <c r="NE37" s="11">
        <f t="shared" si="17"/>
        <v>100</v>
      </c>
      <c r="NF37" s="11">
        <f t="shared" si="17"/>
        <v>0</v>
      </c>
      <c r="NG37" s="11">
        <f t="shared" si="17"/>
        <v>0</v>
      </c>
      <c r="NH37" s="11">
        <f t="shared" si="17"/>
        <v>90.909090909090907</v>
      </c>
      <c r="NI37" s="11">
        <f t="shared" si="17"/>
        <v>9.0909090909090917</v>
      </c>
      <c r="NJ37" s="11">
        <f t="shared" si="17"/>
        <v>0</v>
      </c>
      <c r="NK37" s="11">
        <f t="shared" si="17"/>
        <v>95.454545454545453</v>
      </c>
      <c r="NL37" s="11">
        <f t="shared" si="17"/>
        <v>4.5454545454545459</v>
      </c>
      <c r="NM37" s="11">
        <f t="shared" si="17"/>
        <v>0</v>
      </c>
      <c r="NN37" s="11">
        <f t="shared" si="17"/>
        <v>90.909090909090907</v>
      </c>
      <c r="NO37" s="11">
        <f t="shared" si="17"/>
        <v>9.0909090909090917</v>
      </c>
      <c r="NP37" s="11">
        <f t="shared" si="17"/>
        <v>0</v>
      </c>
      <c r="NQ37" s="11">
        <f t="shared" si="17"/>
        <v>100</v>
      </c>
      <c r="NR37" s="11">
        <f t="shared" si="17"/>
        <v>0</v>
      </c>
      <c r="NS37" s="11">
        <f t="shared" si="17"/>
        <v>0</v>
      </c>
      <c r="NT37" s="11">
        <f t="shared" si="17"/>
        <v>100</v>
      </c>
      <c r="NU37" s="11">
        <f t="shared" si="17"/>
        <v>0</v>
      </c>
      <c r="NV37" s="11">
        <f t="shared" si="17"/>
        <v>0</v>
      </c>
      <c r="NW37" s="11">
        <f t="shared" si="17"/>
        <v>95.454545454545453</v>
      </c>
      <c r="NX37" s="11">
        <f t="shared" ref="NX37:QI37" si="18">NX36/22%</f>
        <v>4.5454545454545459</v>
      </c>
      <c r="NY37" s="11">
        <f t="shared" si="18"/>
        <v>0</v>
      </c>
      <c r="NZ37" s="11">
        <f t="shared" si="18"/>
        <v>95.454545454545453</v>
      </c>
      <c r="OA37" s="11">
        <f t="shared" si="18"/>
        <v>4.5454545454545459</v>
      </c>
      <c r="OB37" s="11">
        <f t="shared" si="18"/>
        <v>0</v>
      </c>
      <c r="OC37" s="11">
        <f t="shared" si="18"/>
        <v>100</v>
      </c>
      <c r="OD37" s="11">
        <f t="shared" si="18"/>
        <v>0</v>
      </c>
      <c r="OE37" s="11">
        <f t="shared" si="18"/>
        <v>0</v>
      </c>
      <c r="OF37" s="11">
        <f t="shared" si="18"/>
        <v>100</v>
      </c>
      <c r="OG37" s="11">
        <f t="shared" si="18"/>
        <v>0</v>
      </c>
      <c r="OH37" s="11">
        <f t="shared" si="18"/>
        <v>0</v>
      </c>
      <c r="OI37" s="11">
        <f t="shared" si="18"/>
        <v>100</v>
      </c>
      <c r="OJ37" s="11">
        <f t="shared" si="18"/>
        <v>0</v>
      </c>
      <c r="OK37" s="11">
        <f t="shared" si="18"/>
        <v>0</v>
      </c>
      <c r="OL37" s="11">
        <f t="shared" si="18"/>
        <v>100</v>
      </c>
      <c r="OM37" s="11">
        <f t="shared" si="18"/>
        <v>0</v>
      </c>
      <c r="ON37" s="11">
        <f t="shared" si="18"/>
        <v>0</v>
      </c>
      <c r="OO37" s="11">
        <f t="shared" si="18"/>
        <v>100</v>
      </c>
      <c r="OP37" s="11">
        <f t="shared" si="18"/>
        <v>0</v>
      </c>
      <c r="OQ37" s="11">
        <f t="shared" si="18"/>
        <v>0</v>
      </c>
      <c r="OR37" s="11">
        <f t="shared" si="18"/>
        <v>100</v>
      </c>
      <c r="OS37" s="11">
        <f t="shared" si="18"/>
        <v>0</v>
      </c>
      <c r="OT37" s="11">
        <f t="shared" si="18"/>
        <v>0</v>
      </c>
      <c r="OU37" s="11">
        <f t="shared" si="18"/>
        <v>100</v>
      </c>
      <c r="OV37" s="11">
        <f t="shared" si="18"/>
        <v>0</v>
      </c>
      <c r="OW37" s="11">
        <f t="shared" si="18"/>
        <v>0</v>
      </c>
      <c r="OX37" s="11">
        <f t="shared" si="18"/>
        <v>100</v>
      </c>
      <c r="OY37" s="11">
        <f t="shared" si="18"/>
        <v>0</v>
      </c>
      <c r="OZ37" s="11">
        <f t="shared" si="18"/>
        <v>0</v>
      </c>
      <c r="PA37" s="11">
        <f t="shared" si="18"/>
        <v>100</v>
      </c>
      <c r="PB37" s="11">
        <f t="shared" si="18"/>
        <v>0</v>
      </c>
      <c r="PC37" s="11">
        <f t="shared" si="18"/>
        <v>0</v>
      </c>
      <c r="PD37" s="11">
        <f t="shared" si="18"/>
        <v>100</v>
      </c>
      <c r="PE37" s="11">
        <f t="shared" si="18"/>
        <v>0</v>
      </c>
      <c r="PF37" s="11">
        <f t="shared" si="18"/>
        <v>0</v>
      </c>
      <c r="PG37" s="11">
        <f t="shared" si="18"/>
        <v>95.454545454545453</v>
      </c>
      <c r="PH37" s="11">
        <f t="shared" si="18"/>
        <v>4.5454545454545459</v>
      </c>
      <c r="PI37" s="11">
        <f t="shared" si="18"/>
        <v>0</v>
      </c>
      <c r="PJ37" s="11">
        <f t="shared" si="18"/>
        <v>100</v>
      </c>
      <c r="PK37" s="11">
        <f t="shared" si="18"/>
        <v>0</v>
      </c>
      <c r="PL37" s="11">
        <f t="shared" si="18"/>
        <v>0</v>
      </c>
      <c r="PM37" s="11">
        <f t="shared" si="18"/>
        <v>100</v>
      </c>
      <c r="PN37" s="11">
        <f t="shared" si="18"/>
        <v>0</v>
      </c>
      <c r="PO37" s="11">
        <f t="shared" si="18"/>
        <v>0</v>
      </c>
      <c r="PP37" s="11">
        <f t="shared" si="18"/>
        <v>100</v>
      </c>
      <c r="PQ37" s="11">
        <f t="shared" si="18"/>
        <v>0</v>
      </c>
      <c r="PR37" s="11">
        <f t="shared" si="18"/>
        <v>0</v>
      </c>
      <c r="PS37" s="11">
        <f t="shared" si="18"/>
        <v>100</v>
      </c>
      <c r="PT37" s="11">
        <f t="shared" si="18"/>
        <v>0</v>
      </c>
      <c r="PU37" s="11">
        <f t="shared" si="18"/>
        <v>0</v>
      </c>
      <c r="PV37" s="11">
        <f t="shared" si="18"/>
        <v>100</v>
      </c>
      <c r="PW37" s="11">
        <f t="shared" si="18"/>
        <v>0</v>
      </c>
      <c r="PX37" s="11">
        <f t="shared" si="18"/>
        <v>0</v>
      </c>
      <c r="PY37" s="11">
        <f t="shared" si="18"/>
        <v>100</v>
      </c>
      <c r="PZ37" s="11">
        <f t="shared" si="18"/>
        <v>0</v>
      </c>
      <c r="QA37" s="11">
        <f t="shared" si="18"/>
        <v>0</v>
      </c>
      <c r="QB37" s="11">
        <f t="shared" si="18"/>
        <v>86.36363636363636</v>
      </c>
      <c r="QC37" s="11">
        <f t="shared" si="18"/>
        <v>13.636363636363637</v>
      </c>
      <c r="QD37" s="11">
        <f t="shared" si="18"/>
        <v>0</v>
      </c>
      <c r="QE37" s="11">
        <f t="shared" si="18"/>
        <v>68.181818181818187</v>
      </c>
      <c r="QF37" s="11">
        <f t="shared" si="18"/>
        <v>31.818181818181817</v>
      </c>
      <c r="QG37" s="11">
        <f t="shared" si="18"/>
        <v>0</v>
      </c>
      <c r="QH37" s="11">
        <f t="shared" si="18"/>
        <v>81.818181818181813</v>
      </c>
      <c r="QI37" s="11">
        <f t="shared" si="18"/>
        <v>18.181818181818183</v>
      </c>
      <c r="QJ37" s="11">
        <f t="shared" ref="QJ37:SU37" si="19">QJ36/22%</f>
        <v>0</v>
      </c>
      <c r="QK37" s="11">
        <f t="shared" si="19"/>
        <v>100</v>
      </c>
      <c r="QL37" s="11">
        <f t="shared" si="19"/>
        <v>0</v>
      </c>
      <c r="QM37" s="11">
        <f t="shared" si="19"/>
        <v>0</v>
      </c>
      <c r="QN37" s="11">
        <f t="shared" si="19"/>
        <v>86.36363636363636</v>
      </c>
      <c r="QO37" s="11">
        <f t="shared" si="19"/>
        <v>13.636363636363637</v>
      </c>
      <c r="QP37" s="11">
        <f t="shared" si="19"/>
        <v>0</v>
      </c>
      <c r="QQ37" s="11">
        <f t="shared" si="19"/>
        <v>95.454545454545453</v>
      </c>
      <c r="QR37" s="11">
        <f t="shared" si="19"/>
        <v>4.5454545454545459</v>
      </c>
      <c r="QS37" s="11">
        <f t="shared" si="19"/>
        <v>0</v>
      </c>
      <c r="QT37" s="11">
        <f t="shared" si="19"/>
        <v>81.818181818181813</v>
      </c>
      <c r="QU37" s="11">
        <f t="shared" si="19"/>
        <v>18.181818181818183</v>
      </c>
      <c r="QV37" s="11">
        <f t="shared" si="19"/>
        <v>0</v>
      </c>
      <c r="QW37" s="11">
        <f t="shared" si="19"/>
        <v>81.818181818181813</v>
      </c>
      <c r="QX37" s="11">
        <f t="shared" si="19"/>
        <v>18.181818181818183</v>
      </c>
      <c r="QY37" s="11">
        <f t="shared" si="19"/>
        <v>0</v>
      </c>
      <c r="QZ37" s="11">
        <f t="shared" si="19"/>
        <v>86.36363636363636</v>
      </c>
      <c r="RA37" s="11">
        <f t="shared" si="19"/>
        <v>9.0909090909090917</v>
      </c>
      <c r="RB37" s="11">
        <f t="shared" si="19"/>
        <v>0</v>
      </c>
      <c r="RC37" s="11">
        <f t="shared" si="19"/>
        <v>100</v>
      </c>
      <c r="RD37" s="11">
        <f t="shared" si="19"/>
        <v>0</v>
      </c>
      <c r="RE37" s="11">
        <f t="shared" si="19"/>
        <v>0</v>
      </c>
      <c r="RF37" s="11">
        <f t="shared" si="19"/>
        <v>90.909090909090907</v>
      </c>
      <c r="RG37" s="11">
        <f t="shared" si="19"/>
        <v>9.0909090909090917</v>
      </c>
      <c r="RH37" s="11">
        <f t="shared" si="19"/>
        <v>0</v>
      </c>
      <c r="RI37" s="11">
        <f t="shared" si="19"/>
        <v>90.909090909090907</v>
      </c>
      <c r="RJ37" s="11">
        <f t="shared" si="19"/>
        <v>4.5454545454545459</v>
      </c>
      <c r="RK37" s="11">
        <f t="shared" si="19"/>
        <v>0</v>
      </c>
      <c r="RL37" s="11">
        <f t="shared" si="19"/>
        <v>90.909090909090907</v>
      </c>
      <c r="RM37" s="11">
        <f t="shared" si="19"/>
        <v>9.0909090909090917</v>
      </c>
      <c r="RN37" s="11">
        <f t="shared" si="19"/>
        <v>0</v>
      </c>
      <c r="RO37" s="11">
        <f t="shared" si="19"/>
        <v>95.454545454545453</v>
      </c>
      <c r="RP37" s="11">
        <f t="shared" si="19"/>
        <v>4.5454545454545459</v>
      </c>
      <c r="RQ37" s="11">
        <f t="shared" si="19"/>
        <v>0</v>
      </c>
      <c r="RR37" s="11">
        <f t="shared" si="19"/>
        <v>100</v>
      </c>
      <c r="RS37" s="11">
        <f t="shared" si="19"/>
        <v>0</v>
      </c>
      <c r="RT37" s="11">
        <f t="shared" si="19"/>
        <v>0</v>
      </c>
      <c r="RU37" s="11">
        <f t="shared" si="19"/>
        <v>100</v>
      </c>
      <c r="RV37" s="11">
        <f t="shared" si="19"/>
        <v>0</v>
      </c>
      <c r="RW37" s="11">
        <f t="shared" si="19"/>
        <v>0</v>
      </c>
      <c r="RX37" s="11">
        <f t="shared" si="19"/>
        <v>95.454545454545453</v>
      </c>
      <c r="RY37" s="11">
        <f t="shared" si="19"/>
        <v>4.5454545454545459</v>
      </c>
      <c r="RZ37" s="11">
        <f t="shared" si="19"/>
        <v>0</v>
      </c>
      <c r="SA37" s="11">
        <f t="shared" si="19"/>
        <v>100</v>
      </c>
      <c r="SB37" s="11">
        <f t="shared" si="19"/>
        <v>0</v>
      </c>
      <c r="SC37" s="11">
        <f t="shared" si="19"/>
        <v>0</v>
      </c>
      <c r="SD37" s="11">
        <f t="shared" si="19"/>
        <v>100</v>
      </c>
      <c r="SE37" s="11">
        <f t="shared" si="19"/>
        <v>0</v>
      </c>
      <c r="SF37" s="11">
        <f t="shared" si="19"/>
        <v>0</v>
      </c>
      <c r="SG37" s="11">
        <f t="shared" si="19"/>
        <v>95.454545454545453</v>
      </c>
      <c r="SH37" s="11">
        <f t="shared" si="19"/>
        <v>4.5454545454545459</v>
      </c>
      <c r="SI37" s="11">
        <f t="shared" si="19"/>
        <v>0</v>
      </c>
      <c r="SJ37" s="11">
        <f t="shared" si="19"/>
        <v>100</v>
      </c>
      <c r="SK37" s="11">
        <f t="shared" si="19"/>
        <v>0</v>
      </c>
      <c r="SL37" s="11">
        <f t="shared" si="19"/>
        <v>0</v>
      </c>
      <c r="SM37" s="11">
        <f t="shared" si="19"/>
        <v>100</v>
      </c>
      <c r="SN37" s="11">
        <f t="shared" si="19"/>
        <v>0</v>
      </c>
      <c r="SO37" s="11">
        <f t="shared" si="19"/>
        <v>0</v>
      </c>
      <c r="SP37" s="11">
        <f t="shared" si="19"/>
        <v>100</v>
      </c>
      <c r="SQ37" s="11">
        <f t="shared" si="19"/>
        <v>0</v>
      </c>
      <c r="SR37" s="11">
        <f t="shared" si="19"/>
        <v>0</v>
      </c>
      <c r="SS37" s="11">
        <f t="shared" si="19"/>
        <v>100</v>
      </c>
      <c r="ST37" s="11">
        <f t="shared" si="19"/>
        <v>0</v>
      </c>
      <c r="SU37" s="11">
        <f t="shared" si="19"/>
        <v>0</v>
      </c>
      <c r="SV37" s="11">
        <f t="shared" ref="SV37:VG37" si="20">SV36/22%</f>
        <v>100</v>
      </c>
      <c r="SW37" s="11">
        <f t="shared" si="20"/>
        <v>0</v>
      </c>
      <c r="SX37" s="11">
        <f t="shared" si="20"/>
        <v>0</v>
      </c>
      <c r="SY37" s="11">
        <f t="shared" si="20"/>
        <v>90.909090909090907</v>
      </c>
      <c r="SZ37" s="11">
        <f t="shared" si="20"/>
        <v>9.0909090909090917</v>
      </c>
      <c r="TA37" s="11">
        <f t="shared" si="20"/>
        <v>0</v>
      </c>
      <c r="TB37" s="11">
        <f t="shared" si="20"/>
        <v>100</v>
      </c>
      <c r="TC37" s="11">
        <f t="shared" si="20"/>
        <v>0</v>
      </c>
      <c r="TD37" s="11">
        <f t="shared" si="20"/>
        <v>0</v>
      </c>
      <c r="TE37" s="11">
        <f t="shared" si="20"/>
        <v>100</v>
      </c>
      <c r="TF37" s="11">
        <f t="shared" si="20"/>
        <v>0</v>
      </c>
      <c r="TG37" s="11">
        <f t="shared" si="20"/>
        <v>0</v>
      </c>
      <c r="TH37" s="11">
        <f t="shared" si="20"/>
        <v>100</v>
      </c>
      <c r="TI37" s="11">
        <f t="shared" si="20"/>
        <v>0</v>
      </c>
      <c r="TJ37" s="11">
        <f t="shared" si="20"/>
        <v>0</v>
      </c>
      <c r="TK37" s="11">
        <f t="shared" si="20"/>
        <v>100</v>
      </c>
      <c r="TL37" s="11">
        <f t="shared" si="20"/>
        <v>0</v>
      </c>
      <c r="TM37" s="11">
        <f t="shared" si="20"/>
        <v>0</v>
      </c>
      <c r="TN37" s="11">
        <f t="shared" si="20"/>
        <v>100</v>
      </c>
      <c r="TO37" s="11">
        <f t="shared" si="20"/>
        <v>0</v>
      </c>
      <c r="TP37" s="11">
        <f t="shared" si="20"/>
        <v>0</v>
      </c>
      <c r="TQ37" s="11">
        <f t="shared" si="20"/>
        <v>100</v>
      </c>
      <c r="TR37" s="11">
        <f t="shared" si="20"/>
        <v>0</v>
      </c>
      <c r="TS37" s="11">
        <f t="shared" si="20"/>
        <v>0</v>
      </c>
      <c r="TT37" s="11">
        <f t="shared" si="20"/>
        <v>100</v>
      </c>
      <c r="TU37" s="11">
        <f t="shared" si="20"/>
        <v>0</v>
      </c>
      <c r="TV37" s="11">
        <f t="shared" si="20"/>
        <v>0</v>
      </c>
      <c r="TW37" s="11">
        <f t="shared" si="20"/>
        <v>95.454545454545453</v>
      </c>
      <c r="TX37" s="11">
        <f t="shared" si="20"/>
        <v>0</v>
      </c>
      <c r="TY37" s="11">
        <f t="shared" si="20"/>
        <v>0</v>
      </c>
      <c r="TZ37" s="11">
        <f t="shared" si="20"/>
        <v>100</v>
      </c>
      <c r="UA37" s="11">
        <f t="shared" si="20"/>
        <v>0</v>
      </c>
      <c r="UB37" s="11">
        <f t="shared" si="20"/>
        <v>0</v>
      </c>
      <c r="UC37" s="11">
        <f t="shared" si="20"/>
        <v>100</v>
      </c>
      <c r="UD37" s="11">
        <f t="shared" si="20"/>
        <v>0</v>
      </c>
      <c r="UE37" s="11">
        <f t="shared" si="20"/>
        <v>0</v>
      </c>
      <c r="UF37" s="11">
        <f t="shared" si="20"/>
        <v>100</v>
      </c>
      <c r="UG37" s="11">
        <f t="shared" si="20"/>
        <v>0</v>
      </c>
      <c r="UH37" s="11">
        <f t="shared" si="20"/>
        <v>0</v>
      </c>
      <c r="UI37" s="11">
        <f t="shared" si="20"/>
        <v>100</v>
      </c>
      <c r="UJ37" s="11">
        <f t="shared" si="20"/>
        <v>0</v>
      </c>
      <c r="UK37" s="11">
        <f t="shared" si="20"/>
        <v>0</v>
      </c>
      <c r="UL37" s="11">
        <f t="shared" si="20"/>
        <v>100</v>
      </c>
      <c r="UM37" s="11">
        <f t="shared" si="20"/>
        <v>0</v>
      </c>
      <c r="UN37" s="11">
        <f t="shared" si="20"/>
        <v>0</v>
      </c>
      <c r="UO37" s="11">
        <f t="shared" si="20"/>
        <v>100</v>
      </c>
      <c r="UP37" s="11">
        <f t="shared" si="20"/>
        <v>0</v>
      </c>
      <c r="UQ37" s="11">
        <f t="shared" si="20"/>
        <v>0</v>
      </c>
      <c r="UR37" s="11">
        <f t="shared" si="20"/>
        <v>95.454545454545453</v>
      </c>
      <c r="US37" s="11">
        <f t="shared" si="20"/>
        <v>4.5454545454545459</v>
      </c>
      <c r="UT37" s="11">
        <f t="shared" si="20"/>
        <v>0</v>
      </c>
      <c r="UU37" s="11">
        <f t="shared" si="20"/>
        <v>100</v>
      </c>
      <c r="UV37" s="11">
        <f t="shared" si="20"/>
        <v>0</v>
      </c>
      <c r="UW37" s="11">
        <f t="shared" si="20"/>
        <v>0</v>
      </c>
      <c r="UX37" s="11">
        <f t="shared" si="20"/>
        <v>95.454545454545453</v>
      </c>
      <c r="UY37" s="11">
        <f t="shared" si="20"/>
        <v>4.5454545454545459</v>
      </c>
      <c r="UZ37" s="11">
        <f t="shared" si="20"/>
        <v>0</v>
      </c>
      <c r="VA37" s="11">
        <f t="shared" si="20"/>
        <v>95.454545454545453</v>
      </c>
      <c r="VB37" s="11">
        <f t="shared" si="20"/>
        <v>4.5454545454545459</v>
      </c>
      <c r="VC37" s="11">
        <f t="shared" si="20"/>
        <v>0</v>
      </c>
      <c r="VD37" s="11">
        <f t="shared" si="20"/>
        <v>95.454545454545453</v>
      </c>
      <c r="VE37" s="11">
        <f t="shared" si="20"/>
        <v>4.5454545454545459</v>
      </c>
      <c r="VF37" s="11">
        <f t="shared" si="20"/>
        <v>0</v>
      </c>
      <c r="VG37" s="11">
        <f t="shared" si="20"/>
        <v>100</v>
      </c>
      <c r="VH37" s="11">
        <f t="shared" ref="VH37:XS37" si="21">VH36/22%</f>
        <v>0</v>
      </c>
      <c r="VI37" s="11">
        <f t="shared" si="21"/>
        <v>0</v>
      </c>
      <c r="VJ37" s="11">
        <f t="shared" si="21"/>
        <v>100</v>
      </c>
      <c r="VK37" s="11">
        <f t="shared" si="21"/>
        <v>0</v>
      </c>
      <c r="VL37" s="11">
        <f t="shared" si="21"/>
        <v>0</v>
      </c>
      <c r="VM37" s="11">
        <f t="shared" si="21"/>
        <v>100</v>
      </c>
      <c r="VN37" s="11">
        <f t="shared" si="21"/>
        <v>0</v>
      </c>
      <c r="VO37" s="11">
        <f t="shared" si="21"/>
        <v>0</v>
      </c>
      <c r="VP37" s="11">
        <f t="shared" si="21"/>
        <v>100</v>
      </c>
      <c r="VQ37" s="11">
        <f t="shared" si="21"/>
        <v>0</v>
      </c>
      <c r="VR37" s="11">
        <f t="shared" si="21"/>
        <v>0</v>
      </c>
      <c r="VS37" s="11">
        <f t="shared" si="21"/>
        <v>100</v>
      </c>
      <c r="VT37" s="11">
        <f t="shared" si="21"/>
        <v>0</v>
      </c>
      <c r="VU37" s="11">
        <f t="shared" si="21"/>
        <v>0</v>
      </c>
      <c r="VV37" s="11">
        <f t="shared" si="21"/>
        <v>100</v>
      </c>
      <c r="VW37" s="11">
        <f t="shared" si="21"/>
        <v>0</v>
      </c>
      <c r="VX37" s="11">
        <f t="shared" si="21"/>
        <v>0</v>
      </c>
      <c r="VY37" s="11">
        <f t="shared" si="21"/>
        <v>100</v>
      </c>
      <c r="VZ37" s="11">
        <f t="shared" si="21"/>
        <v>0</v>
      </c>
      <c r="WA37" s="11">
        <f t="shared" si="21"/>
        <v>0</v>
      </c>
      <c r="WB37" s="11">
        <f t="shared" si="21"/>
        <v>100</v>
      </c>
      <c r="WC37" s="11">
        <f t="shared" si="21"/>
        <v>0</v>
      </c>
      <c r="WD37" s="11">
        <f t="shared" si="21"/>
        <v>0</v>
      </c>
      <c r="WE37" s="11">
        <f t="shared" si="21"/>
        <v>100</v>
      </c>
      <c r="WF37" s="11">
        <f t="shared" si="21"/>
        <v>0</v>
      </c>
      <c r="WG37" s="11">
        <f t="shared" si="21"/>
        <v>0</v>
      </c>
      <c r="WH37" s="11">
        <f t="shared" si="21"/>
        <v>95.454545454545453</v>
      </c>
      <c r="WI37" s="11">
        <f t="shared" si="21"/>
        <v>4.5454545454545459</v>
      </c>
      <c r="WJ37" s="11">
        <f t="shared" si="21"/>
        <v>0</v>
      </c>
      <c r="WK37" s="11">
        <f t="shared" si="21"/>
        <v>100</v>
      </c>
      <c r="WL37" s="11">
        <f t="shared" si="21"/>
        <v>0</v>
      </c>
      <c r="WM37" s="11">
        <f t="shared" si="21"/>
        <v>0</v>
      </c>
      <c r="WN37" s="11">
        <f t="shared" si="21"/>
        <v>95.454545454545453</v>
      </c>
      <c r="WO37" s="11">
        <f t="shared" si="21"/>
        <v>4.5454545454545459</v>
      </c>
      <c r="WP37" s="11">
        <f t="shared" si="21"/>
        <v>0</v>
      </c>
      <c r="WQ37" s="11">
        <f t="shared" si="21"/>
        <v>95.454545454545453</v>
      </c>
      <c r="WR37" s="11">
        <f t="shared" si="21"/>
        <v>4.5454545454545459</v>
      </c>
      <c r="WS37" s="11">
        <f t="shared" si="21"/>
        <v>0</v>
      </c>
      <c r="WT37" s="11">
        <f t="shared" si="21"/>
        <v>100</v>
      </c>
      <c r="WU37" s="11">
        <f t="shared" si="21"/>
        <v>0</v>
      </c>
      <c r="WV37" s="11">
        <f t="shared" si="21"/>
        <v>0</v>
      </c>
      <c r="WW37" s="11">
        <f t="shared" si="21"/>
        <v>95.454545454545453</v>
      </c>
      <c r="WX37" s="11">
        <f t="shared" si="21"/>
        <v>4.5454545454545459</v>
      </c>
      <c r="WY37" s="11">
        <f t="shared" si="21"/>
        <v>0</v>
      </c>
      <c r="WZ37" s="11">
        <f t="shared" si="21"/>
        <v>100</v>
      </c>
      <c r="XA37" s="11">
        <f t="shared" si="21"/>
        <v>0</v>
      </c>
      <c r="XB37" s="11">
        <f t="shared" si="21"/>
        <v>0</v>
      </c>
      <c r="XC37" s="11">
        <f t="shared" si="21"/>
        <v>63.636363636363633</v>
      </c>
      <c r="XD37" s="11">
        <f t="shared" si="21"/>
        <v>27.272727272727273</v>
      </c>
      <c r="XE37" s="11">
        <f t="shared" si="21"/>
        <v>9.0909090909090917</v>
      </c>
      <c r="XF37" s="11">
        <f t="shared" si="21"/>
        <v>90.909090909090907</v>
      </c>
      <c r="XG37" s="11">
        <f t="shared" si="21"/>
        <v>9.0909090909090917</v>
      </c>
      <c r="XH37" s="11">
        <f t="shared" si="21"/>
        <v>0</v>
      </c>
      <c r="XI37" s="11">
        <f t="shared" si="21"/>
        <v>100</v>
      </c>
      <c r="XJ37" s="11">
        <f t="shared" si="21"/>
        <v>0</v>
      </c>
      <c r="XK37" s="11">
        <f t="shared" si="21"/>
        <v>0</v>
      </c>
      <c r="XL37" s="11">
        <f t="shared" si="21"/>
        <v>100</v>
      </c>
      <c r="XM37" s="11">
        <f t="shared" si="21"/>
        <v>0</v>
      </c>
      <c r="XN37" s="11">
        <f t="shared" si="21"/>
        <v>0</v>
      </c>
      <c r="XO37" s="11">
        <f t="shared" si="21"/>
        <v>100</v>
      </c>
      <c r="XP37" s="11">
        <f t="shared" si="21"/>
        <v>0</v>
      </c>
      <c r="XQ37" s="11">
        <f t="shared" si="21"/>
        <v>0</v>
      </c>
      <c r="XR37" s="11">
        <f t="shared" si="21"/>
        <v>100</v>
      </c>
      <c r="XS37" s="11">
        <f t="shared" si="21"/>
        <v>0</v>
      </c>
      <c r="XT37" s="11">
        <f t="shared" ref="XT37:AAE37" si="22">XT36/22%</f>
        <v>0</v>
      </c>
      <c r="XU37" s="11">
        <f t="shared" si="22"/>
        <v>100</v>
      </c>
      <c r="XV37" s="11">
        <f t="shared" si="22"/>
        <v>0</v>
      </c>
      <c r="XW37" s="11">
        <f t="shared" si="22"/>
        <v>0</v>
      </c>
      <c r="XX37" s="11">
        <f t="shared" si="22"/>
        <v>95.454545454545453</v>
      </c>
      <c r="XY37" s="11">
        <f t="shared" si="22"/>
        <v>4.5454545454545459</v>
      </c>
      <c r="XZ37" s="11">
        <f t="shared" si="22"/>
        <v>0</v>
      </c>
      <c r="YA37" s="11">
        <f t="shared" si="22"/>
        <v>100</v>
      </c>
      <c r="YB37" s="11">
        <f t="shared" si="22"/>
        <v>0</v>
      </c>
      <c r="YC37" s="11">
        <f t="shared" si="22"/>
        <v>0</v>
      </c>
      <c r="YD37" s="11">
        <f t="shared" si="22"/>
        <v>100</v>
      </c>
      <c r="YE37" s="11">
        <f t="shared" si="22"/>
        <v>0</v>
      </c>
      <c r="YF37" s="11">
        <f t="shared" si="22"/>
        <v>0</v>
      </c>
      <c r="YG37" s="11">
        <f t="shared" si="22"/>
        <v>100</v>
      </c>
      <c r="YH37" s="11">
        <f t="shared" si="22"/>
        <v>0</v>
      </c>
      <c r="YI37" s="11">
        <f t="shared" si="22"/>
        <v>0</v>
      </c>
      <c r="YJ37" s="11">
        <f t="shared" si="22"/>
        <v>100</v>
      </c>
      <c r="YK37" s="11">
        <f t="shared" si="22"/>
        <v>0</v>
      </c>
      <c r="YL37" s="11">
        <f t="shared" si="22"/>
        <v>0</v>
      </c>
      <c r="YM37" s="11">
        <f t="shared" si="22"/>
        <v>100</v>
      </c>
      <c r="YN37" s="11">
        <f t="shared" si="22"/>
        <v>0</v>
      </c>
      <c r="YO37" s="11">
        <f t="shared" si="22"/>
        <v>0</v>
      </c>
      <c r="YP37" s="11">
        <f t="shared" si="22"/>
        <v>100</v>
      </c>
      <c r="YQ37" s="11">
        <f t="shared" si="22"/>
        <v>0</v>
      </c>
      <c r="YR37" s="11">
        <f t="shared" si="22"/>
        <v>0</v>
      </c>
      <c r="YS37" s="11">
        <f t="shared" si="22"/>
        <v>100</v>
      </c>
      <c r="YT37" s="11">
        <f t="shared" si="22"/>
        <v>0</v>
      </c>
      <c r="YU37" s="11">
        <f t="shared" si="22"/>
        <v>0</v>
      </c>
      <c r="YV37" s="11">
        <f t="shared" si="22"/>
        <v>100</v>
      </c>
      <c r="YW37" s="11">
        <f t="shared" si="22"/>
        <v>0</v>
      </c>
      <c r="YX37" s="11">
        <f t="shared" si="22"/>
        <v>0</v>
      </c>
      <c r="YY37" s="11">
        <f t="shared" si="22"/>
        <v>100</v>
      </c>
      <c r="YZ37" s="11">
        <f t="shared" si="22"/>
        <v>0</v>
      </c>
      <c r="ZA37" s="11">
        <f t="shared" si="22"/>
        <v>0</v>
      </c>
      <c r="ZB37" s="11">
        <f t="shared" si="22"/>
        <v>100</v>
      </c>
      <c r="ZC37" s="11">
        <f t="shared" si="22"/>
        <v>0</v>
      </c>
      <c r="ZD37" s="11">
        <f t="shared" si="22"/>
        <v>0</v>
      </c>
      <c r="ZE37" s="11">
        <f t="shared" si="22"/>
        <v>0</v>
      </c>
      <c r="ZF37" s="11">
        <f t="shared" si="22"/>
        <v>22.727272727272727</v>
      </c>
      <c r="ZG37" s="11">
        <f t="shared" si="22"/>
        <v>77.272727272727266</v>
      </c>
      <c r="ZH37" s="11">
        <f t="shared" si="22"/>
        <v>100</v>
      </c>
      <c r="ZI37" s="11">
        <f t="shared" si="22"/>
        <v>0</v>
      </c>
      <c r="ZJ37" s="11">
        <f t="shared" si="22"/>
        <v>0</v>
      </c>
      <c r="ZK37" s="11">
        <f t="shared" si="22"/>
        <v>100</v>
      </c>
      <c r="ZL37" s="11">
        <f t="shared" si="22"/>
        <v>0</v>
      </c>
      <c r="ZM37" s="11">
        <f t="shared" si="22"/>
        <v>0</v>
      </c>
      <c r="ZN37" s="11">
        <f t="shared" si="22"/>
        <v>100</v>
      </c>
      <c r="ZO37" s="11">
        <f t="shared" si="22"/>
        <v>0</v>
      </c>
      <c r="ZP37" s="11">
        <f t="shared" si="22"/>
        <v>0</v>
      </c>
      <c r="ZQ37" s="11">
        <f t="shared" si="22"/>
        <v>100</v>
      </c>
      <c r="ZR37" s="11">
        <f t="shared" si="22"/>
        <v>0</v>
      </c>
      <c r="ZS37" s="11">
        <f t="shared" si="22"/>
        <v>0</v>
      </c>
      <c r="ZT37" s="11">
        <f t="shared" si="22"/>
        <v>100</v>
      </c>
      <c r="ZU37" s="11">
        <f t="shared" si="22"/>
        <v>0</v>
      </c>
      <c r="ZV37" s="11">
        <f t="shared" si="22"/>
        <v>0</v>
      </c>
      <c r="ZW37" s="11">
        <f t="shared" si="22"/>
        <v>95.454545454545453</v>
      </c>
      <c r="ZX37" s="11">
        <f>ZX36/22%</f>
        <v>4.5454545454545459</v>
      </c>
      <c r="ZY37" s="11">
        <f t="shared" si="22"/>
        <v>0</v>
      </c>
      <c r="ZZ37" s="11">
        <f t="shared" si="22"/>
        <v>100</v>
      </c>
      <c r="AAA37" s="11">
        <f t="shared" si="22"/>
        <v>0</v>
      </c>
      <c r="AAB37" s="11">
        <f t="shared" si="22"/>
        <v>0</v>
      </c>
      <c r="AAC37" s="11">
        <f t="shared" si="22"/>
        <v>95.454545454545453</v>
      </c>
      <c r="AAD37" s="11">
        <f t="shared" si="22"/>
        <v>4.5454545454545459</v>
      </c>
      <c r="AAE37" s="11">
        <f t="shared" si="22"/>
        <v>0</v>
      </c>
    </row>
    <row r="39" spans="1:707" x14ac:dyDescent="0.25">
      <c r="B39" t="s">
        <v>3215</v>
      </c>
    </row>
    <row r="40" spans="1:707" x14ac:dyDescent="0.25">
      <c r="B40" t="s">
        <v>3216</v>
      </c>
      <c r="C40" t="s">
        <v>3210</v>
      </c>
      <c r="D40">
        <f>(C37+F37+I37+L37+O37+R37+U37+X37+AA37+AD37+AG37+AJ37+AM37+AP37+AS37+AV37+AY37+BB37+BE37+BH37+BK37+BN37+BQ37+BT37+BW37+BZ37+CC37+CF37+CI37+CL37)/30</f>
        <v>95.000000000000028</v>
      </c>
      <c r="F40">
        <v>21</v>
      </c>
    </row>
    <row r="41" spans="1:707" x14ac:dyDescent="0.25">
      <c r="B41" t="s">
        <v>3217</v>
      </c>
      <c r="C41" t="s">
        <v>3210</v>
      </c>
      <c r="D41" s="56">
        <f>(D37+G37+J37+M37+P37+S37+V37+Y37+AB37+AE37+AH37+AK37+AN37+AQ37+AT37+AW37+AZ37+BC37+BF37+BI37+BL37+BO37+BR37+BU37+BX37+CA37+CD37+CG37+CJ37+CM37)/30</f>
        <v>4.8484848484848486</v>
      </c>
      <c r="F41">
        <v>1</v>
      </c>
    </row>
    <row r="42" spans="1:707" x14ac:dyDescent="0.25">
      <c r="B42" t="s">
        <v>3218</v>
      </c>
      <c r="C42" t="s">
        <v>3210</v>
      </c>
      <c r="D42">
        <f>(E37+H37+K37+N37+Q37+T37+W37+Z37+AC37+AF37+AI37+AL37+AO37+AR37+AU37+AX37+BA37+BD37+BG37+BJ37+BM37+BP37+BS37+BV37+BY37+CB37+CE37+CH37+CK37+CN37)/30</f>
        <v>0</v>
      </c>
    </row>
    <row r="44" spans="1:707" x14ac:dyDescent="0.25">
      <c r="B44" t="s">
        <v>3216</v>
      </c>
      <c r="C44" t="s">
        <v>3211</v>
      </c>
      <c r="D44" s="56">
        <f>(CO37+CR37+CU37+CX37+DA37+DD37+DG37+DJ37+DM37+DP37+DS37+DV37+DY37+EB37+EE37+EH37+EK37+EN37+EQ37+ET37+EW37+EZ37+FC37+FF37+FI37+FL37+FO37+FR37+FU37+FX37+GA37+GD37+GG37+GJ37+GM37+GP37+GS37+GV37+GY37+HB37+HE37+HH37+HK37+HN37+HQ37+HT37+HW37+HZ37+IC37+IF37+II37+IL37+IO37+IR37+IU37+IX37+JA37+JD37+JG37+JJ37+JM37+JP37+JS37+JV37+JY37+KB37+KE37+KH37+KK37+KN37+KQ37+KT37)/72</f>
        <v>96.780303030303017</v>
      </c>
      <c r="F44">
        <v>21</v>
      </c>
    </row>
    <row r="45" spans="1:707" x14ac:dyDescent="0.25">
      <c r="B45" t="s">
        <v>3217</v>
      </c>
      <c r="C45" t="s">
        <v>3211</v>
      </c>
      <c r="D45" s="56">
        <f>(CP37+CS37+CV37+CY37+DB37+DE37+DH37+DK37+DN37+DQ37+DT37+DW37+DZ37+EC37+EF37+EI37+EL37+EO37+ER37+EU37+EX37+FA37+FD37+FG37+FJ37+FM37+FP37+FS37+FV37+FY37+GB37+GE37+GH37+GK37+GN37+GQ37+GT37+GW37+GZ37+HC37+HF37+HI37+HL37+HO37+HR37+HU37+HX37+IA37+ID37+IG37+IJ37+IM37+IP37+IS37+IV37+IY37+JB37+JE37+JH37+JK37+JN37+JQ37+JT37+JW37+JZ37+KC37+KF37+KI37+KL37+KO37+KR37+KU37)/72</f>
        <v>1.8308080808080811</v>
      </c>
      <c r="F45">
        <v>1</v>
      </c>
    </row>
    <row r="46" spans="1:707" x14ac:dyDescent="0.25">
      <c r="B46" t="s">
        <v>3218</v>
      </c>
      <c r="C46" t="s">
        <v>3211</v>
      </c>
      <c r="D46" s="56">
        <f>(CQ37+CT37+CW37+CZ37+DC37+DF37+DI37+DL37+DO37+DR37+DU37+DX37+EA37+ED37+EG37+EJ37+EM37+EP37+ES37+EV37+EY37+FB37+FE37+FH37+FK37+FN37+FQ37+FT37+FW37+FZ37+GC37+GF37+GI37+GL37+GO37+GR37+GU37+GX37+HA37+HD37+HG37+HJ37+HM37+HP37+HS37+HV37+HY37+IB37+IE37+IH37+IK37+IN37+IQ37+IT37+IW37+IZ37+JC37+JF37+JI37+JL37+JO37+JR37+JU37+JX37+KA37+KD37+KG37+KJ37+KM37+KP37+KS37+KV37)/72</f>
        <v>1.1994949494949494</v>
      </c>
    </row>
    <row r="48" spans="1:707" x14ac:dyDescent="0.25">
      <c r="B48" t="s">
        <v>3216</v>
      </c>
      <c r="C48" t="s">
        <v>3212</v>
      </c>
      <c r="D48" s="56">
        <f>(KW37+KZ37+LC37+LF37+LI37+LL37+LO37+LR37+LU37+LX37+MA37+MD37+MG37+MJ37+MM37)/15</f>
        <v>97.575757575757592</v>
      </c>
      <c r="F48">
        <v>21</v>
      </c>
    </row>
    <row r="49" spans="2:6" x14ac:dyDescent="0.25">
      <c r="B49" t="s">
        <v>3217</v>
      </c>
      <c r="C49" t="s">
        <v>3212</v>
      </c>
      <c r="D49" s="56">
        <f>(KX37+LA37+LD37+LG37+LJ37+LM37+LP37+LS37+LV37+LY37+MB37+ME37+MK37+MN37)/15</f>
        <v>2.1212121212121215</v>
      </c>
      <c r="F49">
        <v>1</v>
      </c>
    </row>
    <row r="50" spans="2:6" x14ac:dyDescent="0.25">
      <c r="B50" t="s">
        <v>3218</v>
      </c>
      <c r="C50" t="s">
        <v>3212</v>
      </c>
      <c r="D50">
        <f>(KY37+LB37+LE37+LH37+LK37+LN37+LQ37+LT37+LW37+LZ37+MC37+MF37+MI37+ML37+MO37)/15</f>
        <v>0</v>
      </c>
    </row>
    <row r="52" spans="2:6" x14ac:dyDescent="0.25">
      <c r="B52" t="s">
        <v>3216</v>
      </c>
      <c r="C52" t="s">
        <v>3213</v>
      </c>
      <c r="D52" s="56">
        <f>(MP37+MS37+MV37+MY37+NB37+NE37+NH37+NK37+NN37+NQ37+NT37+NW37+NZ37+OC37+OF37+OI37+OL37+OO37+OR37+OU37+OX37+PA37+PD37+PG37+PJ37+PM37+PP37+PS37+PV37+PY37+QB37+QE37+QH37+QK37+QN37+QQ37+QT37+QW37+QZ37+RC37+RF37+RI37+RL37+RO37+RR37+RU37+RX37+SA37+SD37+SG37+SJ37+SM37+SP37+SS37+SV37+SY37+TB37+TE37+TH37+TK37+TN37+TQ37+TT37+TW37+TZ37)/65</f>
        <v>95.87412587412588</v>
      </c>
      <c r="F52">
        <v>21</v>
      </c>
    </row>
    <row r="53" spans="2:6" x14ac:dyDescent="0.25">
      <c r="B53" t="s">
        <v>3217</v>
      </c>
      <c r="C53" t="s">
        <v>3213</v>
      </c>
      <c r="D53" s="56">
        <f>(MQ37+MT37+MW37+MZ37+NC37+NF37+NI37+NL37+NO37+NR37+NU37+NX37+OA37+OD37+OG37+OJ37+OM37+OP37+OS37+OV37+OY37+PB37+PE37+PH37+PK37+PN37+PQ37+PT37+PW37+PZ37+QC37+QF37+QI37+QL37+QO37+QR37+QU37+QX37+RA37+RD37+RG37+RJ37+RM37+RP37+RS37+RV37+RY37+SB37+SE37+SH37+SK37+SN37+SQ37+ST37+SW37+SZ37+TC37+TF37+TI37+TL37+TO37+TR37+TU37+TX37+UA37)/65</f>
        <v>3.9160839160839154</v>
      </c>
      <c r="F53">
        <v>1</v>
      </c>
    </row>
    <row r="54" spans="2:6" x14ac:dyDescent="0.25">
      <c r="B54" t="s">
        <v>3218</v>
      </c>
      <c r="C54" t="s">
        <v>3213</v>
      </c>
      <c r="D54">
        <f>(MR37+MU37+MX37+NA37+ND37+NG37+NJ37+NM37+NP37+NS37+NV37+NY37+OB37+OE37+OH37+OK37+ON37+OQ37+OT37+OW37+OZ37+PC37+PF37+PI37+PL37+PO37+PR37+PU37+PX37+QA37+QD37+QG37+QJ37+QM37+QP37+QS37+QV37+QY37+RB37+RE37+RH37+RK37+RN37+RQ37+RT37+RW37+RZ37+SC37+SF37+SI37+SL37+SO37+SR37+SU37+SX37+TA37+TD37+TG37+TJ37+TM37+TP37+TS37+TV37+TY37+UB37)/65</f>
        <v>0</v>
      </c>
    </row>
    <row r="56" spans="2:6" x14ac:dyDescent="0.25">
      <c r="B56" t="s">
        <v>3216</v>
      </c>
      <c r="C56" t="s">
        <v>3214</v>
      </c>
      <c r="D56" s="56">
        <f>(UC37+UF37+UI37+UL37+UO37+UR37+UU37+UX37+VA37+VD37+VG37+VJ37+VM37+VP37+VS37+VV37+VY37+WB37+WE37+WH37+WK37+WN37+WQ37+WT37+WW37+WZ37+XC37+XF37+XI37+XL37+XO37+XR37+XU37+XX37+YA37+YD37+YG37+YJ37+YM37+YP37+YS37+YV37+YY37+ZB37+ZE37+ZH37+ZK37+ZN37+ZQ37+ZT37+ZW37+ZZ37+AAC37)/53</f>
        <v>96.312178387650079</v>
      </c>
      <c r="F56">
        <v>21</v>
      </c>
    </row>
    <row r="57" spans="2:6" x14ac:dyDescent="0.25">
      <c r="B57" t="s">
        <v>3217</v>
      </c>
      <c r="C57" t="s">
        <v>3214</v>
      </c>
      <c r="D57" s="56">
        <f>(UD37+UG37+UJ37+UM37+UP37+US37+UV37+UY37+VB37+VE37+VH37+VK37+VN37+VQ37+VT37+VW37+VZ37+WC37+WF37+WI37+WL37+WO37+WR37+WU37+WX37+XA37+XD37+XG37+XJ37+XM37+XP37+XS37+XV37+XY37+YB37+YE37+YH37+YK37+YN37+YQ37+YT37+YW37+YZ37+ZC37+ZF37+ZI37+ZL37+ZO37+ZR37+ZU37+ZX37+AAA37+AAD37)/53</f>
        <v>2.0583190394511148</v>
      </c>
      <c r="F57">
        <v>1</v>
      </c>
    </row>
    <row r="58" spans="2:6" x14ac:dyDescent="0.25">
      <c r="B58" t="s">
        <v>3218</v>
      </c>
      <c r="C58" t="s">
        <v>3214</v>
      </c>
      <c r="D58" s="56">
        <f>(UE37+UH37+UK37+UN37+UQ37+UT37+UW37+UZ37+VC37+VF37+VI37+VL37+VO37+VR37+VU37+VX37+WA37+WD37+WG37+WJ37+WM37+WP37+WS37+WV37+WY37+XB37+XE37+XH37+XK37+XN37+XQ37+XT37+XW37+XZ37+YC37+YF37+YI37+YL37+YO37+YR37+YU37+YX37+ZA37+ZD37+ZG37+ZJ37+ZM37+ZP37+ZS37+ZV37+ZY37+AAB37+AAE37)/53</f>
        <v>1.6295025728987993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6:B36"/>
    <mergeCell ref="A37:B37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Таттигул</cp:lastModifiedBy>
  <dcterms:created xsi:type="dcterms:W3CDTF">2022-12-22T06:57:03Z</dcterms:created>
  <dcterms:modified xsi:type="dcterms:W3CDTF">2023-05-09T12:43:15Z</dcterms:modified>
</cp:coreProperties>
</file>